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Tieranmeldung-Vlies Show 2022" sheetId="1" r:id="rId1"/>
  </sheets>
  <definedNames>
    <definedName name="_xlnm.Print_Area" localSheetId="0">'Tieranmeldung-Vlies Show 2022'!$A$1:$N$35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  <c r="N22" i="1"/>
  <c r="N21" i="1"/>
  <c r="N20" i="1"/>
  <c r="N18" i="1"/>
  <c r="B38" i="1" l="1"/>
  <c r="E7" i="1" s="1"/>
  <c r="B31" i="1"/>
  <c r="E6" i="1" s="1"/>
  <c r="M30" i="1"/>
  <c r="M29" i="1"/>
  <c r="M28" i="1"/>
  <c r="M27" i="1"/>
  <c r="M26" i="1"/>
  <c r="M25" i="1"/>
  <c r="M24" i="1"/>
  <c r="M23" i="1"/>
  <c r="M22" i="1"/>
  <c r="M21" i="1"/>
  <c r="M20" i="1"/>
  <c r="M18" i="1"/>
  <c r="E9" i="1" l="1"/>
</calcChain>
</file>

<file path=xl/connections.xml><?xml version="1.0" encoding="utf-8"?>
<connections xmlns="http://schemas.openxmlformats.org/spreadsheetml/2006/main">
  <connection id="1" keepAlive="1" name="Abfrage - Tabelle1" description="Verbindung mit der Abfrage 'Tabelle1' in der Arbeitsmappe." type="5" refreshedVersion="0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<sst xmlns="http://schemas.openxmlformats.org/spreadsheetml/2006/main" count="88" uniqueCount="79">
  <si>
    <t>Übersicht meiner Buchungen</t>
  </si>
  <si>
    <t>Preis</t>
  </si>
  <si>
    <t>Gesamtpreis</t>
  </si>
  <si>
    <t>WH White – 100</t>
  </si>
  <si>
    <t>female</t>
  </si>
  <si>
    <t>Hua</t>
  </si>
  <si>
    <t>BG Beige – 201</t>
  </si>
  <si>
    <t>male</t>
  </si>
  <si>
    <t>Suri</t>
  </si>
  <si>
    <t>LF Light Fawn – 202</t>
  </si>
  <si>
    <t>MF Medium Fawn – 204</t>
  </si>
  <si>
    <t>DF Dark Fawn – 205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</si>
  <si>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</si>
  <si>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</si>
  <si>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</si>
  <si>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</si>
  <si>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</si>
  <si>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</si>
  <si>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</si>
  <si>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</si>
  <si>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</si>
  <si>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</si>
  <si>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</si>
  <si>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Huacaya/Suri</t>
  </si>
  <si>
    <t>MMF Musterhengst</t>
  </si>
  <si>
    <t>MMF Musterstute</t>
  </si>
  <si>
    <t>Summe</t>
  </si>
  <si>
    <t>Multicolor</t>
  </si>
  <si>
    <t>Appaloosa</t>
  </si>
  <si>
    <t>nein</t>
  </si>
  <si>
    <t>Farmname/Name of farm</t>
  </si>
  <si>
    <t>Vorname, Name Eigentümer/Name owner</t>
  </si>
  <si>
    <t>Straße, Hausnummer/street</t>
  </si>
  <si>
    <t>Mobil-Tel. unter der ich auch während der Show erreichbar bin/Mobile number</t>
  </si>
  <si>
    <t>Ich akzeptiere die Datenschutzbestimmungen des AAeV/I agree with  terms of data privacy of the AAeV</t>
  </si>
  <si>
    <t>Ich akzeptiere die Showregeln und amtstierärztlichen Bestimmungen der AAeV-Show/I accept show rules and official veterinary regulations</t>
  </si>
  <si>
    <t>PLZ Ort/Postal code and city</t>
  </si>
  <si>
    <t>Anmeldung senden</t>
  </si>
  <si>
    <t>Link zu den Datenschutzbestimmungen des AAeV</t>
  </si>
  <si>
    <t>Anmeldeschluss/Deadline</t>
  </si>
  <si>
    <t>ja</t>
  </si>
  <si>
    <t>Vliesanmeldung</t>
  </si>
  <si>
    <t>Versandkosten</t>
  </si>
  <si>
    <t>Dem Vlies/den Vliesen liegt eine frankierte Paketkarte bei (bitte im blauen Feld rechts ja/nein auswählen)</t>
  </si>
  <si>
    <t>Preis pro Vlies /Price per fleece</t>
  </si>
  <si>
    <t>Das Vlies wird nach der Show selbst wieder mitgenommen (bitte im blauen Feld rechts ja/nein auswählen)</t>
  </si>
  <si>
    <t xml:space="preserve"> https://www.dhl.de/de/privatkunden/preise/preise-national.html </t>
  </si>
  <si>
    <t>Paketmarken online bestellen und drucken:</t>
  </si>
  <si>
    <t>Herr Mustermann</t>
  </si>
  <si>
    <t>Anmeldung Vliese</t>
  </si>
  <si>
    <t>Das Vlies soll nicht an die Heimatadresse, sondern an folgende Adresse weiterversendet werden (bitte genaue Anschrift des Empfängers angeben):</t>
  </si>
  <si>
    <r>
      <t xml:space="preserve">MFF Angel - </t>
    </r>
    <r>
      <rPr>
        <b/>
        <i/>
        <sz val="11"/>
        <color rgb="FFFF0000"/>
        <rFont val="Calibri"/>
        <family val="2"/>
        <scheme val="minor"/>
      </rPr>
      <t>bitte diese Zeile nicht überschreiben!</t>
    </r>
  </si>
  <si>
    <t>Roan</t>
  </si>
  <si>
    <t>AAeV</t>
  </si>
  <si>
    <t>Lareu</t>
  </si>
  <si>
    <t>AZVD</t>
  </si>
  <si>
    <t>AAA</t>
  </si>
  <si>
    <t>Anderer</t>
  </si>
  <si>
    <t>Aaev</t>
  </si>
  <si>
    <t>15.05.2021</t>
  </si>
  <si>
    <t xml:space="preserve">14. Internationale AAeV Vlies Show 01.10.2022 Erfurt Witterda - Anmeldung Vliese </t>
  </si>
  <si>
    <r>
      <t xml:space="preserve">Einsendeschluss der Vliese an:
</t>
    </r>
    <r>
      <rPr>
        <b/>
        <u/>
        <sz val="16"/>
        <color theme="1"/>
        <rFont val="Calibri"/>
        <family val="2"/>
        <scheme val="minor"/>
      </rPr>
      <t>Fachtierarzt Zentrum Bodo Kröll,
Amtmann-Kästner-Platz 9
99091 Erfurt</t>
    </r>
  </si>
  <si>
    <r>
      <rPr>
        <b/>
        <sz val="11"/>
        <color theme="1"/>
        <rFont val="Calibri"/>
        <family val="2"/>
        <scheme val="minor"/>
      </rPr>
      <t>Name des Vaters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</si>
  <si>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 der Mutter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</si>
  <si>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Farbe Vater gemäß AOA-Farbkarte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</si>
  <si>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Farbe Mutter gemäß AOA-Farbkarte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</si>
  <si>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Eigentümer/Betrieb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</si>
  <si>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Scherdatum 2022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</si>
  <si>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Vlieswachstum in Tagen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</si>
  <si>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Scherdatum 2021</t>
    </r>
    <r>
      <rPr>
        <b/>
        <sz val="11"/>
        <color theme="1" tint="0.499984740745262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Geburtsdatum bei Fohlen, die nicht geschoren wurden.</t>
    </r>
  </si>
  <si>
    <r>
      <rPr>
        <b/>
        <sz val="11"/>
        <color theme="1"/>
        <rFont val="Calibri"/>
        <family val="2"/>
        <scheme val="minor"/>
      </rPr>
      <t>Alter in Monaten am Tag der Schur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</si>
  <si>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t>DNA Registratur Pflicht</t>
  </si>
  <si>
    <r>
      <rPr>
        <b/>
        <sz val="11"/>
        <color theme="1"/>
        <rFont val="Calibri"/>
        <family val="2"/>
        <scheme val="minor"/>
      </rPr>
      <t>Registriert bei</t>
    </r>
    <r>
      <rPr>
        <b/>
        <sz val="11"/>
        <color theme="1" tint="0.499984740745262"/>
        <rFont val="Calibri"/>
        <family val="2"/>
        <scheme val="minor"/>
      </rPr>
      <t xml:space="preserve">
</t>
    </r>
    <r>
      <rPr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ACHTUNG: für Tiere, die nicht AAeV-registriert sind, muss die DNA und Registrierung nachgewiesen werden*</t>
    </r>
  </si>
  <si>
    <t>Wir bestätigen jede Anmeldung ! Falls keine Bestätigung eingeht , bitte melden!</t>
  </si>
  <si>
    <r>
      <rPr>
        <b/>
        <sz val="11"/>
        <color theme="1"/>
        <rFont val="Calibri"/>
        <family val="2"/>
        <scheme val="minor"/>
      </rPr>
      <t>Farmkürzel &amp; Tiername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</si>
  <si>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Farbe gemäß AOA-Farbkarte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</si>
  <si>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Geschlecht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</si>
  <si>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Geburtsdatum</t>
    </r>
    <r>
      <rPr>
        <b/>
        <sz val="11"/>
        <color theme="1" tint="0.499984740745262"/>
        <rFont val="Calibri"/>
        <family val="2"/>
        <scheme val="minor"/>
      </rPr>
      <t xml:space="preserve">
</t>
    </r>
  </si>
  <si>
    <t xml:space="preserve">Das Vlies soll nach der Show für eine Gebühr von 10 Euro (Porto/Versandkosten) an die Heimatadresse zurückgesandt werden - bitte ein "X" eintragen. Bei mehr wie 10kg, berechnen wir einen Aufpreis.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</si>
</sst>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#,##0.00\ &quot;€&quot;"/>
    <numFmt numFmtId="166" formatCode="[$-407]d/\ mmmm\ yyyy;@"/>
    <numFmt numFmtId="167" formatCode="#,##0\ &quot;€&quot;"/>
    <numFmt numFmtId="168" formatCode="0.0"/>
  </numFmts>
  <fonts count="4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u/>
      <sz val="10"/>
      <color theme="10"/>
      <name val="Arial"/>
      <family val="2"/>
    </font>
    <font>
      <sz val="10"/>
      <color theme="1" tint="0.499984740745262"/>
      <name val="Gadugi"/>
      <family val="2"/>
    </font>
    <font>
      <b/>
      <sz val="10"/>
      <color theme="1" tint="0.499984740745262"/>
      <name val="Gadugi"/>
      <family val="2"/>
    </font>
    <font>
      <b/>
      <sz val="10"/>
      <name val="Gadugi"/>
      <family val="2"/>
    </font>
    <font>
      <sz val="12"/>
      <name val="Arial"/>
      <family val="2"/>
    </font>
    <font>
      <sz val="11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2"/>
      <color theme="10"/>
      <name val="Arial"/>
      <family val="2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u/>
      <sz val="16"/>
      <color rgb="FF0070C0"/>
      <name val="Calibri"/>
      <family val="2"/>
      <scheme val="minor"/>
    </font>
    <font>
      <b/>
      <u/>
      <sz val="14"/>
      <color theme="4" tint="-0.249977111117893"/>
      <name val="Arial"/>
      <family val="2"/>
    </font>
    <font>
      <b/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7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center"/>
    </xf>
    <xf numFmtId="0" fontId="0" fillId="0" borderId="9" xfId="0" applyBorder="1"/>
    <xf numFmtId="0" fontId="4" fillId="0" borderId="2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2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16" fillId="0" borderId="0" xfId="1" applyFont="1" applyFill="1" applyBorder="1" applyAlignment="1">
      <alignment horizontal="center"/>
    </xf>
    <xf numFmtId="0" fontId="20" fillId="0" borderId="0" xfId="0" applyFont="1"/>
    <xf numFmtId="0" fontId="12" fillId="0" borderId="0" xfId="0" applyFont="1" applyFill="1" applyAlignment="1">
      <alignment horizontal="right"/>
    </xf>
    <xf numFmtId="1" fontId="12" fillId="0" borderId="0" xfId="0" applyNumberFormat="1" applyFont="1" applyFill="1" applyBorder="1" applyAlignment="1">
      <alignment horizontal="left"/>
    </xf>
    <xf numFmtId="0" fontId="14" fillId="0" borderId="10" xfId="0" applyFont="1" applyBorder="1"/>
    <xf numFmtId="0" fontId="3" fillId="0" borderId="12" xfId="0" applyFont="1" applyBorder="1"/>
    <xf numFmtId="0" fontId="4" fillId="0" borderId="14" xfId="0" applyFont="1" applyBorder="1"/>
    <xf numFmtId="0" fontId="1" fillId="0" borderId="0" xfId="0" applyFont="1" applyFill="1" applyAlignment="1">
      <alignment horizontal="right"/>
    </xf>
    <xf numFmtId="2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right"/>
    </xf>
    <xf numFmtId="0" fontId="2" fillId="0" borderId="11" xfId="0" applyFont="1" applyBorder="1"/>
    <xf numFmtId="0" fontId="0" fillId="0" borderId="0" xfId="0"/>
    <xf numFmtId="0" fontId="9" fillId="0" borderId="1" xfId="0" applyFont="1" applyFill="1" applyBorder="1"/>
    <xf numFmtId="0" fontId="0" fillId="0" borderId="1" xfId="0" applyFill="1" applyBorder="1"/>
    <xf numFmtId="0" fontId="7" fillId="0" borderId="0" xfId="1" applyFill="1" applyAlignment="1">
      <alignment vertical="center"/>
    </xf>
    <xf numFmtId="0" fontId="22" fillId="0" borderId="7" xfId="0" applyFont="1" applyFill="1" applyBorder="1" applyAlignment="1">
      <alignment vertical="top" wrapText="1"/>
    </xf>
    <xf numFmtId="165" fontId="3" fillId="0" borderId="13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0" fontId="3" fillId="0" borderId="19" xfId="0" applyFont="1" applyBorder="1"/>
    <xf numFmtId="0" fontId="4" fillId="0" borderId="20" xfId="0" applyFont="1" applyBorder="1" applyAlignment="1">
      <alignment horizontal="center"/>
    </xf>
    <xf numFmtId="0" fontId="3" fillId="0" borderId="12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3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center" wrapText="1"/>
    </xf>
    <xf numFmtId="167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1" fontId="23" fillId="0" borderId="0" xfId="0" applyNumberFormat="1" applyFont="1" applyFill="1" applyBorder="1"/>
    <xf numFmtId="167" fontId="22" fillId="0" borderId="0" xfId="0" applyNumberFormat="1" applyFont="1" applyFill="1" applyBorder="1" applyAlignment="1">
      <alignment horizontal="center"/>
    </xf>
    <xf numFmtId="0" fontId="12" fillId="0" borderId="0" xfId="0" applyFont="1" applyBorder="1"/>
    <xf numFmtId="0" fontId="0" fillId="0" borderId="0" xfId="0" applyBorder="1"/>
    <xf numFmtId="0" fontId="18" fillId="0" borderId="0" xfId="0" applyFont="1" applyBorder="1"/>
    <xf numFmtId="0" fontId="0" fillId="0" borderId="0" xfId="0" applyFont="1" applyBorder="1"/>
    <xf numFmtId="0" fontId="19" fillId="0" borderId="0" xfId="0" applyFont="1" applyBorder="1"/>
    <xf numFmtId="0" fontId="0" fillId="0" borderId="0" xfId="0" applyBorder="1" applyAlignment="1"/>
    <xf numFmtId="0" fontId="12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/>
    <xf numFmtId="0" fontId="22" fillId="0" borderId="2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center"/>
    </xf>
    <xf numFmtId="14" fontId="27" fillId="0" borderId="1" xfId="0" applyNumberFormat="1" applyFont="1" applyFill="1" applyBorder="1"/>
    <xf numFmtId="14" fontId="27" fillId="0" borderId="1" xfId="0" applyNumberFormat="1" applyFont="1" applyBorder="1"/>
    <xf numFmtId="168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6" fillId="0" borderId="16" xfId="0" applyFont="1" applyFill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10" fillId="0" borderId="10" xfId="0" applyFont="1" applyFill="1" applyBorder="1" applyAlignment="1">
      <alignment vertical="top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22" xfId="0" applyFill="1" applyBorder="1" applyAlignment="1">
      <alignment vertical="top"/>
    </xf>
    <xf numFmtId="0" fontId="12" fillId="0" borderId="0" xfId="0" applyFont="1" applyAlignment="1"/>
    <xf numFmtId="0" fontId="12" fillId="0" borderId="0" xfId="0" applyFont="1" applyBorder="1" applyAlignment="1"/>
    <xf numFmtId="0" fontId="18" fillId="0" borderId="0" xfId="0" applyFont="1" applyBorder="1" applyAlignment="1"/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31" fillId="2" borderId="1" xfId="0" applyFont="1" applyFill="1" applyBorder="1"/>
    <xf numFmtId="49" fontId="33" fillId="4" borderId="1" xfId="0" applyNumberFormat="1" applyFont="1" applyFill="1" applyBorder="1" applyAlignment="1">
      <alignment wrapText="1"/>
    </xf>
    <xf numFmtId="49" fontId="19" fillId="4" borderId="8" xfId="0" applyNumberFormat="1" applyFont="1" applyFill="1" applyBorder="1" applyAlignment="1">
      <alignment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center" vertical="top"/>
    </xf>
    <xf numFmtId="166" fontId="34" fillId="5" borderId="1" xfId="0" applyNumberFormat="1" applyFont="1" applyFill="1" applyBorder="1" applyAlignment="1">
      <alignment horizontal="right" vertical="top"/>
    </xf>
    <xf numFmtId="165" fontId="34" fillId="5" borderId="1" xfId="0" applyNumberFormat="1" applyFont="1" applyFill="1" applyBorder="1" applyAlignment="1">
      <alignment horizontal="right"/>
    </xf>
    <xf numFmtId="0" fontId="15" fillId="5" borderId="2" xfId="0" applyFont="1" applyFill="1" applyBorder="1"/>
    <xf numFmtId="49" fontId="3" fillId="5" borderId="1" xfId="0" applyNumberFormat="1" applyFont="1" applyFill="1" applyBorder="1" applyAlignment="1">
      <alignment horizontal="left"/>
    </xf>
    <xf numFmtId="0" fontId="28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14" fontId="36" fillId="5" borderId="3" xfId="0" applyNumberFormat="1" applyFont="1" applyFill="1" applyBorder="1" applyAlignment="1">
      <alignment horizontal="center"/>
    </xf>
    <xf numFmtId="49" fontId="36" fillId="5" borderId="1" xfId="0" applyNumberFormat="1" applyFont="1" applyFill="1" applyBorder="1" applyAlignment="1">
      <alignment horizontal="left"/>
    </xf>
    <xf numFmtId="49" fontId="36" fillId="5" borderId="6" xfId="0" applyNumberFormat="1" applyFont="1" applyFill="1" applyBorder="1" applyAlignment="1">
      <alignment horizontal="left"/>
    </xf>
    <xf numFmtId="14" fontId="0" fillId="5" borderId="1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left"/>
    </xf>
    <xf numFmtId="49" fontId="36" fillId="5" borderId="0" xfId="0" applyNumberFormat="1" applyFont="1" applyFill="1" applyBorder="1" applyAlignment="1">
      <alignment horizontal="left"/>
    </xf>
    <xf numFmtId="14" fontId="36" fillId="5" borderId="1" xfId="0" applyNumberFormat="1" applyFont="1" applyFill="1" applyBorder="1"/>
    <xf numFmtId="14" fontId="0" fillId="5" borderId="1" xfId="0" applyNumberFormat="1" applyFont="1" applyFill="1" applyBorder="1" applyAlignment="1">
      <alignment horizontal="left"/>
    </xf>
    <xf numFmtId="14" fontId="0" fillId="5" borderId="1" xfId="0" applyNumberFormat="1" applyFont="1" applyFill="1" applyBorder="1"/>
    <xf numFmtId="0" fontId="32" fillId="0" borderId="1" xfId="0" applyFont="1" applyFill="1" applyBorder="1" applyAlignment="1">
      <alignment horizontal="center" vertical="top" wrapText="1"/>
    </xf>
    <xf numFmtId="0" fontId="32" fillId="0" borderId="0" xfId="0" applyFont="1"/>
    <xf numFmtId="0" fontId="37" fillId="0" borderId="0" xfId="0" applyFont="1"/>
    <xf numFmtId="0" fontId="37" fillId="0" borderId="0" xfId="0" applyFont="1" applyBorder="1"/>
    <xf numFmtId="0" fontId="37" fillId="0" borderId="0" xfId="0" applyFont="1" applyFill="1" applyBorder="1"/>
    <xf numFmtId="0" fontId="6" fillId="5" borderId="1" xfId="0" applyFont="1" applyFill="1" applyBorder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12" fillId="5" borderId="0" xfId="0" applyFont="1" applyFill="1" applyBorder="1"/>
    <xf numFmtId="0" fontId="32" fillId="0" borderId="1" xfId="0" applyFont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40" fillId="0" borderId="0" xfId="1" applyFont="1" applyFill="1"/>
    <xf numFmtId="0" fontId="39" fillId="0" borderId="0" xfId="0" applyFont="1" applyFill="1" applyBorder="1" applyAlignment="1"/>
    <xf numFmtId="0" fontId="26" fillId="0" borderId="7" xfId="1" applyFont="1" applyFill="1" applyBorder="1" applyAlignment="1">
      <alignment horizontal="center" vertical="top"/>
    </xf>
    <xf numFmtId="0" fontId="26" fillId="0" borderId="23" xfId="1" applyFont="1" applyFill="1" applyBorder="1" applyAlignment="1">
      <alignment horizontal="center" vertical="top"/>
    </xf>
    <xf numFmtId="0" fontId="26" fillId="0" borderId="24" xfId="1" applyFont="1" applyFill="1" applyBorder="1" applyAlignment="1">
      <alignment horizontal="center" vertical="top"/>
    </xf>
    <xf numFmtId="0" fontId="38" fillId="0" borderId="0" xfId="1" applyFont="1" applyFill="1" applyBorder="1" applyAlignment="1">
      <alignment horizontal="center" vertical="center"/>
    </xf>
    <xf numFmtId="0" fontId="41" fillId="3" borderId="0" xfId="1" applyFont="1" applyFill="1" applyBorder="1" applyAlignment="1">
      <alignment horizontal="center" vertical="center"/>
    </xf>
  </cellXfs>
  <cellStyles count="4">
    <cellStyle name="Hyperlink" xfId="1" builtinId="8"/>
    <cellStyle name="Hyperlink 2" xfId="3"/>
    <cellStyle name="Standard" xfId="0" builtinId="0"/>
    <cellStyle name="Standard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372196</xdr:colOff>
      <xdr:row>3</xdr:row>
      <xdr:rowOff>21984</xdr:rowOff>
    </xdr:from>
    <xdr:to>
      <xdr:col>5</xdr:col>
      <xdr:colOff>1324695</xdr:colOff>
      <xdr:row>7</xdr:row>
      <xdr:rowOff>231977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0314" y="783984"/>
          <a:ext cx="952499" cy="1352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hl.de/de/privatkunden/preise/preise-national.html" TargetMode="External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mailto:vize@aaev.de;%20praesident@aaev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55"/>
  <sheetViews>
    <sheetView tabSelected="1" topLeftCell="E10" zoomScale="85" zoomScaleNormal="85" workbookViewId="0">
      <selection activeCell="Q16" sqref="Q16"/>
    </sheetView>
  </sheetViews>
  <sheetFormatPr baseColWidth="10" defaultRowHeight="15" x14ac:dyDescent="0.25"/>
  <cols>
    <col min="1" max="1" width="49.140625" customWidth="1"/>
    <col min="2" max="2" width="27.140625" customWidth="1"/>
    <col min="3" max="3" width="19.140625" customWidth="1"/>
    <col min="4" max="4" width="25.7109375" customWidth="1"/>
    <col min="5" max="5" width="19.28515625" customWidth="1"/>
    <col min="6" max="6" width="25.42578125" customWidth="1"/>
    <col min="7" max="7" width="28.85546875" bestFit="1" customWidth="1"/>
    <col min="8" max="8" width="19" customWidth="1"/>
    <col min="9" max="9" width="19.85546875" customWidth="1"/>
    <col min="10" max="10" width="22" customWidth="1"/>
    <col min="11" max="11" width="16.85546875" customWidth="1"/>
    <col min="12" max="12" width="19" customWidth="1"/>
    <col min="13" max="13" width="14.85546875" customWidth="1"/>
    <col min="14" max="14" width="16.28515625" bestFit="1" customWidth="1"/>
    <col min="15" max="15" width="12.42578125" customWidth="1"/>
    <col min="16" max="16" width="26.42578125" bestFit="1" customWidth="1"/>
  </cols>
  <sheetData>
    <row r="2" spans="1:16" ht="24.6" x14ac:dyDescent="0.4">
      <c r="A2" s="29" t="s">
        <v>60</v>
      </c>
      <c r="B2" s="30"/>
      <c r="C2" s="30"/>
      <c r="D2" s="30"/>
      <c r="E2" s="30"/>
      <c r="F2" s="30"/>
      <c r="I2" s="6"/>
      <c r="J2" s="31"/>
    </row>
    <row r="3" spans="1:16" ht="18" thickBot="1" x14ac:dyDescent="0.35">
      <c r="A3" s="1"/>
      <c r="B3" s="30"/>
      <c r="C3" s="30"/>
      <c r="D3" s="30"/>
      <c r="E3" s="30"/>
      <c r="F3" s="30"/>
      <c r="I3" s="6"/>
      <c r="J3" s="31"/>
    </row>
    <row r="4" spans="1:16" ht="24" customHeight="1" thickBot="1" x14ac:dyDescent="0.3">
      <c r="A4" s="89" t="s">
        <v>30</v>
      </c>
      <c r="B4" s="93"/>
      <c r="C4" s="30"/>
      <c r="D4" s="32" t="s">
        <v>0</v>
      </c>
      <c r="E4" s="38"/>
      <c r="F4" s="30"/>
      <c r="G4" s="68">
        <v>10</v>
      </c>
      <c r="H4" s="27"/>
      <c r="I4" s="6"/>
      <c r="J4" s="31"/>
    </row>
    <row r="5" spans="1:16" ht="24.75" customHeight="1" x14ac:dyDescent="0.25">
      <c r="A5" s="89" t="s">
        <v>31</v>
      </c>
      <c r="B5" s="93"/>
      <c r="C5" s="30"/>
      <c r="D5" s="47"/>
      <c r="E5" s="48" t="s">
        <v>1</v>
      </c>
      <c r="F5" s="30"/>
      <c r="G5" s="50"/>
      <c r="H5" s="51"/>
      <c r="I5" s="6"/>
      <c r="J5" s="31"/>
    </row>
    <row r="6" spans="1:16" ht="21.75" customHeight="1" x14ac:dyDescent="0.25">
      <c r="A6" s="89" t="s">
        <v>32</v>
      </c>
      <c r="B6" s="93"/>
      <c r="C6" s="30"/>
      <c r="D6" s="33" t="s">
        <v>41</v>
      </c>
      <c r="E6" s="44">
        <f>B31</f>
        <v>0</v>
      </c>
      <c r="F6" s="30"/>
      <c r="G6" s="50"/>
      <c r="H6" s="51"/>
      <c r="I6" s="6"/>
      <c r="J6" s="31"/>
    </row>
    <row r="7" spans="1:16" ht="19.5" customHeight="1" x14ac:dyDescent="0.3">
      <c r="A7" s="89" t="s">
        <v>36</v>
      </c>
      <c r="B7" s="93"/>
      <c r="C7" s="30"/>
      <c r="D7" s="33" t="s">
        <v>42</v>
      </c>
      <c r="E7" s="44">
        <f>B38</f>
        <v>0</v>
      </c>
      <c r="F7" s="30"/>
      <c r="G7" s="50"/>
      <c r="H7" s="51"/>
      <c r="I7" s="6"/>
      <c r="J7" s="31"/>
    </row>
    <row r="8" spans="1:16" ht="33.75" customHeight="1" x14ac:dyDescent="0.25">
      <c r="A8" s="89" t="s">
        <v>33</v>
      </c>
      <c r="B8" s="93"/>
      <c r="C8" s="30"/>
      <c r="D8" s="49"/>
      <c r="E8" s="44"/>
      <c r="F8" s="30"/>
      <c r="G8" s="50"/>
      <c r="H8" s="51"/>
      <c r="I8" s="6"/>
      <c r="J8" s="31"/>
    </row>
    <row r="9" spans="1:16" ht="26.25" customHeight="1" thickBot="1" x14ac:dyDescent="0.35">
      <c r="A9" s="90" t="s">
        <v>34</v>
      </c>
      <c r="B9" s="94"/>
      <c r="C9" s="30"/>
      <c r="D9" s="34" t="s">
        <v>2</v>
      </c>
      <c r="E9" s="45">
        <f>SUM(E6:E7)</f>
        <v>0</v>
      </c>
      <c r="F9" s="30"/>
      <c r="G9" s="50"/>
      <c r="H9" s="51"/>
      <c r="I9" s="6"/>
      <c r="J9" s="46" t="s">
        <v>40</v>
      </c>
    </row>
    <row r="10" spans="1:16" ht="28.5" customHeight="1" x14ac:dyDescent="0.25">
      <c r="A10" s="90" t="s">
        <v>35</v>
      </c>
      <c r="B10" s="94"/>
      <c r="C10" s="30"/>
      <c r="D10" s="42" t="s">
        <v>38</v>
      </c>
      <c r="E10" s="30"/>
      <c r="F10" s="30"/>
      <c r="G10" s="50"/>
      <c r="H10" s="51"/>
      <c r="I10" s="6"/>
      <c r="J10" s="46" t="s">
        <v>29</v>
      </c>
    </row>
    <row r="11" spans="1:16" ht="21" x14ac:dyDescent="0.4">
      <c r="A11" s="91" t="s">
        <v>39</v>
      </c>
      <c r="B11" s="95">
        <v>44805</v>
      </c>
      <c r="C11" s="30"/>
      <c r="D11" s="129" t="s">
        <v>37</v>
      </c>
      <c r="E11" s="129"/>
      <c r="F11" s="124"/>
      <c r="G11" s="123"/>
      <c r="I11" s="6"/>
      <c r="J11" s="31"/>
    </row>
    <row r="12" spans="1:16" s="39" customFormat="1" ht="84" x14ac:dyDescent="0.35">
      <c r="A12" s="92" t="s">
        <v>61</v>
      </c>
      <c r="B12" s="95">
        <v>44826</v>
      </c>
      <c r="C12" s="30"/>
      <c r="D12" s="128" t="s">
        <v>73</v>
      </c>
      <c r="E12" s="128"/>
      <c r="F12" s="128"/>
      <c r="G12" s="128"/>
      <c r="I12" s="6"/>
      <c r="J12" s="31"/>
    </row>
    <row r="13" spans="1:16" ht="22.5" customHeight="1" x14ac:dyDescent="0.4">
      <c r="A13" s="91" t="s">
        <v>44</v>
      </c>
      <c r="B13" s="96">
        <v>30</v>
      </c>
      <c r="C13" s="30"/>
      <c r="D13" s="35" t="s">
        <v>29</v>
      </c>
      <c r="E13" s="30"/>
      <c r="F13" s="30"/>
      <c r="G13" s="36"/>
      <c r="H13" s="37"/>
      <c r="I13" s="6"/>
      <c r="J13" s="31"/>
    </row>
    <row r="15" spans="1:16" s="39" customFormat="1" ht="36" customHeight="1" x14ac:dyDescent="0.3">
      <c r="A15" s="80" t="s">
        <v>49</v>
      </c>
    </row>
    <row r="16" spans="1:16" s="39" customFormat="1" ht="95.25" customHeight="1" x14ac:dyDescent="0.25">
      <c r="A16" s="11" t="s">
        <v>74</v>
      </c>
      <c r="B16" s="11" t="s">
        <v>75</v>
      </c>
      <c r="C16" s="122" t="s">
        <v>23</v>
      </c>
      <c r="D16" s="11" t="s">
        <v>76</v>
      </c>
      <c r="E16" s="22" t="s">
        <v>77</v>
      </c>
      <c r="F16" s="12" t="s">
        <v>62</v>
      </c>
      <c r="G16" s="23" t="s">
        <v>63</v>
      </c>
      <c r="H16" s="11" t="s">
        <v>64</v>
      </c>
      <c r="I16" s="11" t="s">
        <v>65</v>
      </c>
      <c r="J16" s="13" t="s">
        <v>66</v>
      </c>
      <c r="K16" s="13" t="s">
        <v>69</v>
      </c>
      <c r="L16" s="7" t="s">
        <v>67</v>
      </c>
      <c r="M16" s="13" t="s">
        <v>68</v>
      </c>
      <c r="N16" s="13" t="s">
        <v>70</v>
      </c>
      <c r="O16" s="121" t="s">
        <v>71</v>
      </c>
      <c r="P16" s="7" t="s">
        <v>72</v>
      </c>
    </row>
    <row r="17" spans="1:16" s="39" customFormat="1" ht="6" hidden="1" customHeight="1" x14ac:dyDescent="0.3">
      <c r="A17" s="14"/>
      <c r="B17" s="15"/>
      <c r="C17" s="16"/>
      <c r="D17" s="17"/>
      <c r="E17" s="18"/>
      <c r="F17" s="19"/>
      <c r="G17" s="20"/>
      <c r="H17" s="15"/>
      <c r="I17" s="15"/>
      <c r="J17" s="21"/>
      <c r="K17" s="21"/>
      <c r="L17" s="72"/>
      <c r="M17" s="71"/>
      <c r="N17" s="41"/>
      <c r="O17" s="86"/>
      <c r="P17" s="87"/>
    </row>
    <row r="18" spans="1:16" s="39" customFormat="1" x14ac:dyDescent="0.25">
      <c r="A18" s="97" t="s">
        <v>51</v>
      </c>
      <c r="B18" s="101" t="s">
        <v>3</v>
      </c>
      <c r="C18" s="99" t="s">
        <v>5</v>
      </c>
      <c r="D18" s="102" t="s">
        <v>4</v>
      </c>
      <c r="E18" s="103">
        <v>42083</v>
      </c>
      <c r="F18" s="104" t="s">
        <v>24</v>
      </c>
      <c r="G18" s="105" t="s">
        <v>25</v>
      </c>
      <c r="H18" s="101" t="s">
        <v>3</v>
      </c>
      <c r="I18" s="101" t="s">
        <v>3</v>
      </c>
      <c r="J18" s="105" t="s">
        <v>48</v>
      </c>
      <c r="K18" s="108" t="s">
        <v>59</v>
      </c>
      <c r="L18" s="109">
        <v>44680</v>
      </c>
      <c r="M18" s="70">
        <f>(L18-K18)</f>
        <v>349</v>
      </c>
      <c r="N18" s="73">
        <f>IF(E18&lt;&gt;"",($L$18-E18)/365,0)*12</f>
        <v>85.38082191780822</v>
      </c>
      <c r="O18" s="88" t="s">
        <v>40</v>
      </c>
      <c r="P18" s="88" t="s">
        <v>58</v>
      </c>
    </row>
    <row r="19" spans="1:16" s="39" customFormat="1" ht="14.45" x14ac:dyDescent="0.3">
      <c r="A19" s="98"/>
      <c r="B19" s="101"/>
      <c r="C19" s="99"/>
      <c r="D19" s="102"/>
      <c r="E19" s="106"/>
      <c r="F19" s="107"/>
      <c r="G19" s="107"/>
      <c r="H19" s="101"/>
      <c r="I19" s="101"/>
      <c r="J19" s="107"/>
      <c r="K19" s="110"/>
      <c r="L19" s="111"/>
      <c r="M19" s="74"/>
      <c r="N19" s="73"/>
      <c r="O19" s="88"/>
      <c r="P19" s="88"/>
    </row>
    <row r="20" spans="1:16" s="39" customFormat="1" ht="14.45" x14ac:dyDescent="0.3">
      <c r="A20" s="98"/>
      <c r="B20" s="101"/>
      <c r="C20" s="99"/>
      <c r="D20" s="102"/>
      <c r="E20" s="106"/>
      <c r="F20" s="107"/>
      <c r="G20" s="107"/>
      <c r="H20" s="101"/>
      <c r="I20" s="101"/>
      <c r="J20" s="107"/>
      <c r="K20" s="110"/>
      <c r="L20" s="111"/>
      <c r="M20" s="74">
        <f t="shared" ref="M20:M30" si="0">(L20-K20)</f>
        <v>0</v>
      </c>
      <c r="N20" s="73">
        <f>IF(E20&lt;&gt;"",($L$20-E20)/365,0)*12</f>
        <v>0</v>
      </c>
      <c r="O20" s="88"/>
      <c r="P20" s="88"/>
    </row>
    <row r="21" spans="1:16" s="39" customFormat="1" ht="14.45" x14ac:dyDescent="0.3">
      <c r="A21" s="98"/>
      <c r="B21" s="101"/>
      <c r="C21" s="99"/>
      <c r="D21" s="102"/>
      <c r="E21" s="106"/>
      <c r="F21" s="107"/>
      <c r="G21" s="107"/>
      <c r="H21" s="101"/>
      <c r="I21" s="101"/>
      <c r="J21" s="107"/>
      <c r="K21" s="110"/>
      <c r="L21" s="111"/>
      <c r="M21" s="74">
        <f t="shared" si="0"/>
        <v>0</v>
      </c>
      <c r="N21" s="73">
        <f>IF(E21&lt;&gt;"",($L$21-E21)/365,0)*12</f>
        <v>0</v>
      </c>
      <c r="O21" s="88"/>
      <c r="P21" s="88"/>
    </row>
    <row r="22" spans="1:16" s="39" customFormat="1" ht="14.45" x14ac:dyDescent="0.3">
      <c r="A22" s="98"/>
      <c r="B22" s="101"/>
      <c r="C22" s="99"/>
      <c r="D22" s="102"/>
      <c r="E22" s="106"/>
      <c r="F22" s="107"/>
      <c r="G22" s="107"/>
      <c r="H22" s="101"/>
      <c r="I22" s="101"/>
      <c r="J22" s="107"/>
      <c r="K22" s="110"/>
      <c r="L22" s="111"/>
      <c r="M22" s="74">
        <f t="shared" si="0"/>
        <v>0</v>
      </c>
      <c r="N22" s="73">
        <f>IF(E22&lt;&gt;"",($L$22-E22)/365,0)*12</f>
        <v>0</v>
      </c>
      <c r="O22" s="88"/>
      <c r="P22" s="88"/>
    </row>
    <row r="23" spans="1:16" s="39" customFormat="1" ht="14.45" x14ac:dyDescent="0.3">
      <c r="A23" s="98"/>
      <c r="B23" s="101"/>
      <c r="C23" s="99"/>
      <c r="D23" s="102"/>
      <c r="E23" s="106"/>
      <c r="F23" s="107"/>
      <c r="G23" s="107"/>
      <c r="H23" s="101"/>
      <c r="I23" s="101"/>
      <c r="J23" s="107"/>
      <c r="K23" s="110"/>
      <c r="L23" s="111"/>
      <c r="M23" s="74">
        <f t="shared" si="0"/>
        <v>0</v>
      </c>
      <c r="N23" s="73">
        <f>IF(E23&lt;&gt;"",($L$23-E23)/365,0)*12</f>
        <v>0</v>
      </c>
      <c r="O23" s="88"/>
      <c r="P23" s="88"/>
    </row>
    <row r="24" spans="1:16" s="39" customFormat="1" ht="14.45" x14ac:dyDescent="0.3">
      <c r="A24" s="98"/>
      <c r="B24" s="101"/>
      <c r="C24" s="99"/>
      <c r="D24" s="102"/>
      <c r="E24" s="106"/>
      <c r="F24" s="107"/>
      <c r="G24" s="107"/>
      <c r="H24" s="101"/>
      <c r="I24" s="101"/>
      <c r="J24" s="107"/>
      <c r="K24" s="110"/>
      <c r="L24" s="111"/>
      <c r="M24" s="74">
        <f t="shared" si="0"/>
        <v>0</v>
      </c>
      <c r="N24" s="73">
        <f>IF(E24&lt;&gt;"",($L$24-E24)/365,0)*12</f>
        <v>0</v>
      </c>
      <c r="O24" s="88"/>
      <c r="P24" s="88"/>
    </row>
    <row r="25" spans="1:16" s="39" customFormat="1" ht="14.45" x14ac:dyDescent="0.3">
      <c r="A25" s="98"/>
      <c r="B25" s="101"/>
      <c r="C25" s="99"/>
      <c r="D25" s="102"/>
      <c r="E25" s="106"/>
      <c r="F25" s="107"/>
      <c r="G25" s="107"/>
      <c r="H25" s="101"/>
      <c r="I25" s="101"/>
      <c r="J25" s="107"/>
      <c r="K25" s="110"/>
      <c r="L25" s="111"/>
      <c r="M25" s="74">
        <f t="shared" si="0"/>
        <v>0</v>
      </c>
      <c r="N25" s="73">
        <f>IF(E25&lt;&gt;"",($L$25-E25)/365,0)*12</f>
        <v>0</v>
      </c>
      <c r="O25" s="88"/>
      <c r="P25" s="88"/>
    </row>
    <row r="26" spans="1:16" s="39" customFormat="1" ht="14.45" x14ac:dyDescent="0.3">
      <c r="A26" s="98"/>
      <c r="B26" s="101"/>
      <c r="C26" s="99"/>
      <c r="D26" s="102"/>
      <c r="E26" s="106"/>
      <c r="F26" s="107"/>
      <c r="G26" s="107"/>
      <c r="H26" s="101"/>
      <c r="I26" s="101"/>
      <c r="J26" s="107"/>
      <c r="K26" s="110"/>
      <c r="L26" s="111"/>
      <c r="M26" s="74">
        <f t="shared" si="0"/>
        <v>0</v>
      </c>
      <c r="N26" s="73">
        <f>IF(E26&lt;&gt;"",($L$26-E26)/365,0)*12</f>
        <v>0</v>
      </c>
      <c r="O26" s="88"/>
      <c r="P26" s="88"/>
    </row>
    <row r="27" spans="1:16" s="39" customFormat="1" ht="14.45" x14ac:dyDescent="0.3">
      <c r="A27" s="98"/>
      <c r="B27" s="101"/>
      <c r="C27" s="99"/>
      <c r="D27" s="102"/>
      <c r="E27" s="106"/>
      <c r="F27" s="107"/>
      <c r="G27" s="107"/>
      <c r="H27" s="101"/>
      <c r="I27" s="101"/>
      <c r="J27" s="107"/>
      <c r="K27" s="110"/>
      <c r="L27" s="111"/>
      <c r="M27" s="74">
        <f t="shared" si="0"/>
        <v>0</v>
      </c>
      <c r="N27" s="73">
        <f>IF(E27&lt;&gt;"",($L$27-E27)/365,0)*12</f>
        <v>0</v>
      </c>
      <c r="O27" s="88"/>
      <c r="P27" s="88"/>
    </row>
    <row r="28" spans="1:16" s="39" customFormat="1" ht="14.45" x14ac:dyDescent="0.3">
      <c r="A28" s="98"/>
      <c r="B28" s="101"/>
      <c r="C28" s="99"/>
      <c r="D28" s="102"/>
      <c r="E28" s="106"/>
      <c r="F28" s="107"/>
      <c r="G28" s="107"/>
      <c r="H28" s="101"/>
      <c r="I28" s="101"/>
      <c r="J28" s="107"/>
      <c r="K28" s="110"/>
      <c r="L28" s="111"/>
      <c r="M28" s="74">
        <f t="shared" si="0"/>
        <v>0</v>
      </c>
      <c r="N28" s="73">
        <f>IF(E28&lt;&gt;"",($L$28-E28)/365,0)*12</f>
        <v>0</v>
      </c>
      <c r="O28" s="88"/>
      <c r="P28" s="88"/>
    </row>
    <row r="29" spans="1:16" s="39" customFormat="1" ht="15.75" customHeight="1" x14ac:dyDescent="0.3">
      <c r="A29" s="98"/>
      <c r="B29" s="101"/>
      <c r="C29" s="99"/>
      <c r="D29" s="102"/>
      <c r="E29" s="106"/>
      <c r="F29" s="107"/>
      <c r="G29" s="107"/>
      <c r="H29" s="101"/>
      <c r="I29" s="101"/>
      <c r="J29" s="107"/>
      <c r="K29" s="110"/>
      <c r="L29" s="111"/>
      <c r="M29" s="74">
        <f t="shared" si="0"/>
        <v>0</v>
      </c>
      <c r="N29" s="73">
        <f>IF(E29&lt;&gt;"",($L$29-E29)/365,0)*12</f>
        <v>0</v>
      </c>
      <c r="O29" s="88"/>
      <c r="P29" s="88"/>
    </row>
    <row r="30" spans="1:16" s="39" customFormat="1" ht="14.45" x14ac:dyDescent="0.3">
      <c r="A30" s="98"/>
      <c r="B30" s="101"/>
      <c r="C30" s="99"/>
      <c r="D30" s="102"/>
      <c r="E30" s="106"/>
      <c r="F30" s="107"/>
      <c r="G30" s="107"/>
      <c r="H30" s="101"/>
      <c r="I30" s="101"/>
      <c r="J30" s="107"/>
      <c r="K30" s="110"/>
      <c r="L30" s="111"/>
      <c r="M30" s="74">
        <f t="shared" si="0"/>
        <v>0</v>
      </c>
      <c r="N30" s="73">
        <f>IF(E30&lt;&gt;"",($L$30-E30)/365,0)*12</f>
        <v>0</v>
      </c>
      <c r="O30" s="88"/>
      <c r="P30" s="88"/>
    </row>
    <row r="31" spans="1:16" s="39" customFormat="1" ht="15.6" x14ac:dyDescent="0.3">
      <c r="A31" s="40" t="s">
        <v>26</v>
      </c>
      <c r="B31" s="81">
        <f>COUNTA(A19:A30)*$B$13</f>
        <v>0</v>
      </c>
      <c r="C31" s="8"/>
      <c r="F31" s="9"/>
      <c r="G31" s="9"/>
      <c r="H31" s="10"/>
      <c r="I31" s="8"/>
      <c r="J31" s="8"/>
      <c r="K31" s="8"/>
      <c r="L31" s="24"/>
      <c r="M31" s="28"/>
      <c r="N31" s="27"/>
    </row>
    <row r="32" spans="1:16" s="39" customFormat="1" ht="14.25" customHeight="1" x14ac:dyDescent="0.3">
      <c r="A32" s="2"/>
      <c r="B32" s="2"/>
      <c r="C32" s="75"/>
      <c r="D32" s="24"/>
      <c r="E32" s="24"/>
      <c r="F32" s="75"/>
      <c r="G32" s="75"/>
      <c r="H32" s="75"/>
      <c r="J32" s="3"/>
      <c r="K32" s="2"/>
      <c r="L32" s="4"/>
      <c r="M32" s="25"/>
    </row>
    <row r="33" spans="1:14" s="39" customFormat="1" ht="22.5" hidden="1" customHeight="1" x14ac:dyDescent="0.3">
      <c r="A33" s="43"/>
      <c r="B33" s="76"/>
      <c r="C33" s="77"/>
      <c r="D33" s="75"/>
      <c r="E33" s="75"/>
      <c r="F33" s="77"/>
      <c r="G33" s="77"/>
      <c r="H33" s="77"/>
      <c r="I33" s="77"/>
      <c r="J33" s="78"/>
      <c r="K33" s="2"/>
      <c r="L33" s="2"/>
      <c r="M33" s="3"/>
      <c r="N33" s="3"/>
    </row>
    <row r="34" spans="1:14" s="39" customFormat="1" ht="18" hidden="1" customHeight="1" x14ac:dyDescent="0.3">
      <c r="A34" s="69"/>
      <c r="B34" s="79"/>
      <c r="C34" s="82"/>
      <c r="D34" s="82"/>
      <c r="E34" s="82"/>
      <c r="F34" s="82"/>
      <c r="G34" s="77"/>
      <c r="H34" s="77"/>
      <c r="I34" s="77"/>
      <c r="J34" s="78"/>
      <c r="K34" s="2"/>
      <c r="L34" s="2"/>
      <c r="M34" s="3"/>
      <c r="N34" s="3"/>
    </row>
    <row r="35" spans="1:14" s="39" customFormat="1" ht="77.25" customHeight="1" x14ac:dyDescent="0.25">
      <c r="A35" s="112" t="s">
        <v>43</v>
      </c>
      <c r="B35" s="100"/>
      <c r="C35" s="112" t="s">
        <v>47</v>
      </c>
      <c r="D35" s="125" t="s">
        <v>46</v>
      </c>
      <c r="E35" s="126"/>
      <c r="F35" s="127"/>
      <c r="G35" s="3"/>
      <c r="H35" s="3"/>
      <c r="I35" s="3"/>
      <c r="J35" s="3"/>
      <c r="K35" s="2"/>
      <c r="L35" s="2"/>
      <c r="M35" s="3"/>
      <c r="N35" s="3"/>
    </row>
    <row r="36" spans="1:14" s="39" customFormat="1" ht="57" customHeight="1" x14ac:dyDescent="0.25">
      <c r="A36" s="112" t="s">
        <v>45</v>
      </c>
      <c r="B36" s="100"/>
      <c r="C36" s="2"/>
      <c r="G36" s="3"/>
      <c r="H36" s="3"/>
      <c r="I36" s="3"/>
      <c r="J36" s="3"/>
      <c r="K36" s="2"/>
      <c r="L36" s="2"/>
      <c r="M36" s="3"/>
      <c r="N36" s="3"/>
    </row>
    <row r="37" spans="1:14" s="39" customFormat="1" ht="72" customHeight="1" x14ac:dyDescent="0.25">
      <c r="A37" s="112" t="s">
        <v>78</v>
      </c>
      <c r="B37" s="117"/>
      <c r="C37" s="2"/>
      <c r="D37" s="2"/>
      <c r="E37" s="3"/>
      <c r="F37" s="3"/>
      <c r="G37" s="3"/>
      <c r="H37" s="3"/>
      <c r="I37" s="3"/>
      <c r="J37" s="3"/>
      <c r="K37" s="2"/>
      <c r="L37" s="2"/>
      <c r="M37" s="3"/>
      <c r="N37" s="3"/>
    </row>
    <row r="38" spans="1:14" s="39" customFormat="1" ht="14.45" hidden="1" x14ac:dyDescent="0.3">
      <c r="A38" s="114"/>
      <c r="B38" s="118">
        <f>(COUNTA(B37)*$G$4)</f>
        <v>0</v>
      </c>
      <c r="C38" s="2"/>
      <c r="D38" s="2"/>
      <c r="E38" s="3"/>
      <c r="F38" s="3"/>
      <c r="G38" s="3"/>
      <c r="H38" s="3"/>
      <c r="I38" s="3"/>
      <c r="J38" s="3"/>
      <c r="K38" s="2"/>
      <c r="L38" s="2"/>
      <c r="M38" s="3"/>
      <c r="N38" s="3"/>
    </row>
    <row r="39" spans="1:14" s="39" customFormat="1" ht="15.6" hidden="1" x14ac:dyDescent="0.3">
      <c r="A39" s="113"/>
      <c r="B39" s="119"/>
      <c r="C39" s="61"/>
      <c r="D39" s="61"/>
      <c r="E39" s="52"/>
      <c r="F39" s="5"/>
      <c r="G39" s="5"/>
      <c r="H39" s="5"/>
      <c r="I39" s="6"/>
      <c r="J39" s="5"/>
    </row>
    <row r="40" spans="1:14" s="39" customFormat="1" ht="14.45" hidden="1" x14ac:dyDescent="0.3">
      <c r="A40" s="115" t="s">
        <v>3</v>
      </c>
      <c r="B40" s="120" t="s">
        <v>4</v>
      </c>
      <c r="C40" s="61" t="s">
        <v>5</v>
      </c>
      <c r="D40" s="39" t="s">
        <v>40</v>
      </c>
      <c r="E40" s="39" t="s">
        <v>53</v>
      </c>
      <c r="F40" s="5"/>
      <c r="G40" s="5"/>
      <c r="H40" s="83"/>
      <c r="I40" s="5"/>
      <c r="J40" s="5"/>
    </row>
    <row r="41" spans="1:14" s="39" customFormat="1" ht="14.45" hidden="1" x14ac:dyDescent="0.3">
      <c r="A41" s="115" t="s">
        <v>6</v>
      </c>
      <c r="B41" s="120" t="s">
        <v>7</v>
      </c>
      <c r="C41" s="61" t="s">
        <v>8</v>
      </c>
      <c r="D41" s="39" t="s">
        <v>29</v>
      </c>
      <c r="E41" s="39" t="s">
        <v>54</v>
      </c>
      <c r="F41" s="5"/>
      <c r="G41" s="5"/>
      <c r="H41" s="83"/>
      <c r="I41" s="5"/>
      <c r="J41" s="5"/>
    </row>
    <row r="42" spans="1:14" s="39" customFormat="1" ht="14.45" hidden="1" x14ac:dyDescent="0.3">
      <c r="A42" s="115" t="s">
        <v>9</v>
      </c>
      <c r="B42" s="120"/>
      <c r="C42" s="61"/>
      <c r="E42" s="39" t="s">
        <v>55</v>
      </c>
      <c r="F42" s="5"/>
      <c r="G42" s="5"/>
      <c r="H42" s="83"/>
      <c r="I42" s="5"/>
      <c r="J42" s="5"/>
    </row>
    <row r="43" spans="1:14" s="39" customFormat="1" ht="14.45" hidden="1" x14ac:dyDescent="0.3">
      <c r="A43" s="115" t="s">
        <v>10</v>
      </c>
      <c r="B43" s="120"/>
      <c r="C43" s="61"/>
      <c r="E43" s="39" t="s">
        <v>56</v>
      </c>
      <c r="F43" s="5"/>
      <c r="G43" s="5"/>
      <c r="H43" s="83"/>
      <c r="I43" s="5"/>
      <c r="J43" s="5"/>
    </row>
    <row r="44" spans="1:14" s="39" customFormat="1" ht="14.45" hidden="1" x14ac:dyDescent="0.3">
      <c r="A44" s="115" t="s">
        <v>11</v>
      </c>
      <c r="B44" s="120"/>
      <c r="C44" s="61"/>
      <c r="E44" s="39" t="s">
        <v>57</v>
      </c>
      <c r="F44" s="5"/>
      <c r="G44" s="5"/>
      <c r="H44" s="83"/>
      <c r="I44" s="5"/>
      <c r="J44" s="5"/>
    </row>
    <row r="45" spans="1:14" s="39" customFormat="1" ht="14.45" hidden="1" x14ac:dyDescent="0.3">
      <c r="A45" s="115" t="s">
        <v>12</v>
      </c>
      <c r="B45" s="120"/>
      <c r="C45" s="61"/>
      <c r="D45" s="61"/>
      <c r="E45" s="61"/>
      <c r="F45" s="5"/>
      <c r="G45" s="5"/>
      <c r="H45" s="83"/>
      <c r="I45" s="5"/>
      <c r="J45" s="5"/>
    </row>
    <row r="46" spans="1:14" s="39" customFormat="1" ht="14.45" hidden="1" x14ac:dyDescent="0.3">
      <c r="A46" s="115" t="s">
        <v>13</v>
      </c>
      <c r="B46" s="120"/>
      <c r="C46" s="61"/>
      <c r="D46" s="61"/>
      <c r="E46" s="61"/>
      <c r="F46" s="5"/>
      <c r="G46" s="5"/>
      <c r="H46" s="83"/>
      <c r="I46" s="5"/>
      <c r="J46" s="5"/>
    </row>
    <row r="47" spans="1:14" s="39" customFormat="1" ht="14.45" hidden="1" x14ac:dyDescent="0.3">
      <c r="A47" s="115" t="s">
        <v>14</v>
      </c>
      <c r="B47" s="120"/>
      <c r="C47" s="61"/>
      <c r="D47" s="61"/>
      <c r="E47" s="61"/>
      <c r="F47" s="5"/>
      <c r="G47" s="5"/>
      <c r="H47" s="83"/>
      <c r="I47" s="5"/>
      <c r="J47" s="5"/>
    </row>
    <row r="48" spans="1:14" s="39" customFormat="1" ht="14.45" hidden="1" x14ac:dyDescent="0.3">
      <c r="A48" s="115" t="s">
        <v>15</v>
      </c>
      <c r="B48" s="120"/>
      <c r="C48" s="61"/>
      <c r="D48" s="61"/>
      <c r="E48" s="61"/>
      <c r="F48" s="5"/>
      <c r="G48" s="5"/>
      <c r="H48" s="83"/>
      <c r="I48" s="5"/>
      <c r="J48" s="5"/>
    </row>
    <row r="49" spans="1:10" s="39" customFormat="1" ht="14.45" hidden="1" x14ac:dyDescent="0.3">
      <c r="A49" s="115" t="s">
        <v>16</v>
      </c>
      <c r="B49" s="120"/>
      <c r="C49" s="61"/>
      <c r="D49" s="61"/>
      <c r="E49" s="61"/>
      <c r="F49" s="5"/>
      <c r="G49" s="5"/>
      <c r="H49" s="83"/>
      <c r="I49" s="5"/>
      <c r="J49" s="5"/>
    </row>
    <row r="50" spans="1:10" s="39" customFormat="1" ht="14.45" hidden="1" x14ac:dyDescent="0.3">
      <c r="A50" s="115" t="s">
        <v>17</v>
      </c>
      <c r="B50" s="120"/>
      <c r="C50" s="61"/>
      <c r="D50" s="61"/>
      <c r="E50" s="61"/>
      <c r="F50" s="5"/>
      <c r="G50" s="5"/>
      <c r="H50" s="83"/>
      <c r="I50" s="5"/>
      <c r="J50" s="5"/>
    </row>
    <row r="51" spans="1:10" s="39" customFormat="1" ht="14.45" hidden="1" x14ac:dyDescent="0.3">
      <c r="A51" s="115" t="s">
        <v>18</v>
      </c>
      <c r="B51" s="120"/>
      <c r="C51" s="61"/>
      <c r="D51" s="61"/>
      <c r="E51" s="61"/>
      <c r="F51" s="5"/>
      <c r="G51" s="5"/>
      <c r="H51" s="83"/>
      <c r="I51" s="5"/>
      <c r="J51" s="5"/>
    </row>
    <row r="52" spans="1:10" s="39" customFormat="1" ht="14.45" hidden="1" x14ac:dyDescent="0.3">
      <c r="A52" s="115" t="s">
        <v>19</v>
      </c>
      <c r="B52" s="120"/>
      <c r="C52" s="61"/>
      <c r="D52" s="61"/>
      <c r="E52" s="61"/>
      <c r="F52" s="5"/>
      <c r="G52" s="5"/>
      <c r="H52" s="83"/>
      <c r="I52" s="5"/>
      <c r="J52" s="5"/>
    </row>
    <row r="53" spans="1:10" s="39" customFormat="1" ht="14.45" hidden="1" x14ac:dyDescent="0.3">
      <c r="A53" s="115" t="s">
        <v>20</v>
      </c>
      <c r="B53" s="120"/>
      <c r="C53" s="61"/>
      <c r="D53" s="61"/>
      <c r="E53" s="61"/>
      <c r="F53" s="5"/>
      <c r="G53" s="5"/>
      <c r="H53" s="83"/>
      <c r="I53" s="5"/>
      <c r="J53" s="5"/>
    </row>
    <row r="54" spans="1:10" s="39" customFormat="1" ht="14.45" hidden="1" x14ac:dyDescent="0.3">
      <c r="A54" s="115" t="s">
        <v>21</v>
      </c>
      <c r="B54" s="120"/>
      <c r="C54" s="61"/>
      <c r="D54" s="61"/>
      <c r="E54" s="61"/>
      <c r="F54" s="5"/>
      <c r="G54" s="5"/>
      <c r="H54" s="83"/>
      <c r="I54" s="5"/>
      <c r="J54" s="5"/>
    </row>
    <row r="55" spans="1:10" s="39" customFormat="1" ht="14.45" hidden="1" x14ac:dyDescent="0.3">
      <c r="A55" s="115" t="s">
        <v>22</v>
      </c>
      <c r="B55" s="120"/>
      <c r="C55" s="61"/>
      <c r="D55" s="61"/>
      <c r="E55" s="61"/>
      <c r="F55" s="5"/>
      <c r="G55" s="5"/>
      <c r="H55" s="83"/>
      <c r="I55" s="5"/>
      <c r="J55" s="5"/>
    </row>
    <row r="56" spans="1:10" s="39" customFormat="1" ht="14.45" hidden="1" x14ac:dyDescent="0.3">
      <c r="A56" s="115" t="s">
        <v>27</v>
      </c>
      <c r="B56" s="120"/>
      <c r="C56" s="61"/>
      <c r="D56" s="61"/>
      <c r="E56" s="61"/>
      <c r="F56" s="5"/>
      <c r="G56" s="5"/>
      <c r="H56" s="83"/>
      <c r="I56" s="5"/>
      <c r="J56" s="5"/>
    </row>
    <row r="57" spans="1:10" s="39" customFormat="1" ht="14.45" hidden="1" x14ac:dyDescent="0.3">
      <c r="A57" s="115" t="s">
        <v>28</v>
      </c>
      <c r="B57" s="120"/>
      <c r="C57" s="61"/>
      <c r="D57" s="61"/>
      <c r="E57" s="61"/>
      <c r="F57" s="5"/>
      <c r="G57" s="5"/>
      <c r="H57" s="83"/>
      <c r="I57" s="5"/>
      <c r="J57" s="5"/>
    </row>
    <row r="58" spans="1:10" s="39" customFormat="1" ht="14.45" hidden="1" x14ac:dyDescent="0.3">
      <c r="A58" s="116" t="s">
        <v>52</v>
      </c>
      <c r="B58" s="120"/>
      <c r="C58" s="61"/>
      <c r="D58" s="61"/>
      <c r="E58" s="61"/>
      <c r="F58" s="5"/>
      <c r="G58" s="5"/>
      <c r="H58" s="83"/>
      <c r="I58" s="5"/>
      <c r="J58" s="5"/>
    </row>
    <row r="59" spans="1:10" s="39" customFormat="1" ht="84.6" customHeight="1" x14ac:dyDescent="0.25">
      <c r="A59" s="112" t="s">
        <v>50</v>
      </c>
      <c r="B59" s="98"/>
      <c r="C59" s="85"/>
      <c r="D59" s="61"/>
      <c r="E59" s="61"/>
      <c r="F59" s="83"/>
      <c r="G59" s="83"/>
      <c r="H59" s="83"/>
      <c r="I59" s="5"/>
      <c r="J59" s="5"/>
    </row>
    <row r="60" spans="1:10" s="39" customFormat="1" x14ac:dyDescent="0.25">
      <c r="A60" s="66"/>
      <c r="B60" s="84"/>
      <c r="C60" s="85"/>
      <c r="D60" s="84"/>
      <c r="E60" s="84"/>
      <c r="F60" s="83"/>
      <c r="G60" s="83"/>
      <c r="H60" s="83"/>
      <c r="I60" s="5"/>
      <c r="J60" s="5"/>
    </row>
    <row r="61" spans="1:10" s="39" customFormat="1" x14ac:dyDescent="0.25">
      <c r="A61" s="66"/>
      <c r="B61" s="84"/>
      <c r="C61" s="85"/>
      <c r="D61" s="84"/>
      <c r="E61" s="84"/>
      <c r="F61" s="83"/>
      <c r="G61" s="83"/>
      <c r="H61" s="83"/>
      <c r="I61" s="5"/>
      <c r="J61" s="5"/>
    </row>
    <row r="62" spans="1:10" s="39" customFormat="1" x14ac:dyDescent="0.25">
      <c r="A62" s="63"/>
      <c r="B62" s="61"/>
      <c r="C62" s="61"/>
      <c r="D62" s="84"/>
      <c r="E62" s="84"/>
      <c r="F62" s="5"/>
      <c r="G62" s="5"/>
      <c r="H62" s="83"/>
      <c r="I62" s="5"/>
      <c r="J62" s="5"/>
    </row>
    <row r="63" spans="1:10" s="39" customFormat="1" x14ac:dyDescent="0.25">
      <c r="A63" s="63"/>
      <c r="B63" s="61"/>
      <c r="C63" s="61"/>
      <c r="D63" s="61"/>
      <c r="E63" s="61"/>
      <c r="F63" s="5"/>
      <c r="G63" s="5"/>
      <c r="H63" s="83"/>
      <c r="I63" s="5"/>
      <c r="J63" s="5"/>
    </row>
    <row r="64" spans="1:10" s="39" customFormat="1" x14ac:dyDescent="0.25">
      <c r="A64" s="63"/>
      <c r="B64" s="61"/>
      <c r="C64" s="61"/>
      <c r="D64" s="61"/>
      <c r="E64" s="61"/>
      <c r="F64" s="5"/>
      <c r="G64" s="5"/>
      <c r="H64" s="83"/>
      <c r="I64" s="5"/>
      <c r="J64" s="5"/>
    </row>
    <row r="65" spans="1:13" s="39" customFormat="1" x14ac:dyDescent="0.25">
      <c r="A65" s="63"/>
      <c r="B65" s="61"/>
      <c r="C65" s="61"/>
      <c r="D65" s="61"/>
      <c r="E65" s="61"/>
      <c r="F65" s="5"/>
      <c r="G65" s="5"/>
      <c r="H65" s="83"/>
      <c r="I65" s="5"/>
      <c r="J65" s="5"/>
    </row>
    <row r="66" spans="1:13" s="39" customFormat="1" x14ac:dyDescent="0.25">
      <c r="A66" s="63"/>
      <c r="B66" s="61"/>
      <c r="C66" s="61"/>
      <c r="D66" s="61"/>
      <c r="E66" s="61"/>
      <c r="F66" s="5"/>
      <c r="G66" s="5"/>
      <c r="H66" s="83"/>
      <c r="I66" s="5"/>
      <c r="J66" s="5"/>
    </row>
    <row r="67" spans="1:13" s="39" customFormat="1" x14ac:dyDescent="0.25">
      <c r="A67" s="63"/>
      <c r="B67" s="61"/>
      <c r="C67" s="61"/>
      <c r="D67" s="61"/>
      <c r="E67" s="61"/>
      <c r="F67" s="5"/>
      <c r="G67" s="5"/>
      <c r="H67" s="83"/>
      <c r="I67" s="5"/>
      <c r="J67" s="5"/>
    </row>
    <row r="68" spans="1:13" s="39" customFormat="1" x14ac:dyDescent="0.25">
      <c r="A68" s="63"/>
      <c r="B68" s="61"/>
      <c r="C68" s="61"/>
      <c r="D68" s="61"/>
      <c r="E68" s="61"/>
      <c r="F68" s="5"/>
      <c r="G68" s="5"/>
      <c r="H68" s="83"/>
      <c r="I68" s="5"/>
      <c r="J68" s="5"/>
    </row>
    <row r="69" spans="1:13" s="39" customFormat="1" x14ac:dyDescent="0.25">
      <c r="A69" s="63"/>
      <c r="B69" s="61"/>
      <c r="C69" s="61"/>
      <c r="D69" s="61"/>
      <c r="E69" s="61"/>
      <c r="F69" s="5"/>
      <c r="G69" s="5"/>
      <c r="H69" s="5"/>
      <c r="I69" s="5"/>
      <c r="J69" s="5"/>
    </row>
    <row r="70" spans="1:13" s="39" customFormat="1" x14ac:dyDescent="0.25">
      <c r="A70" s="63"/>
      <c r="B70" s="61"/>
      <c r="C70" s="61"/>
      <c r="D70" s="61"/>
      <c r="E70" s="61"/>
      <c r="F70" s="5"/>
      <c r="G70" s="5"/>
      <c r="H70" s="5"/>
      <c r="I70" s="5"/>
      <c r="J70" s="5"/>
    </row>
    <row r="71" spans="1:13" s="39" customFormat="1" x14ac:dyDescent="0.25">
      <c r="A71" s="63"/>
      <c r="B71" s="61"/>
      <c r="C71" s="61"/>
      <c r="D71" s="61"/>
      <c r="E71" s="61"/>
      <c r="F71" s="5"/>
      <c r="G71" s="5"/>
      <c r="H71" s="5"/>
      <c r="I71" s="5"/>
      <c r="J71" s="5"/>
    </row>
    <row r="72" spans="1:13" s="39" customFormat="1" x14ac:dyDescent="0.25">
      <c r="A72" s="63"/>
      <c r="B72" s="61"/>
      <c r="C72" s="61"/>
      <c r="D72" s="61"/>
      <c r="E72" s="61"/>
      <c r="F72" s="5"/>
      <c r="G72" s="5"/>
      <c r="H72" s="5"/>
      <c r="I72" s="5"/>
      <c r="J72" s="5"/>
    </row>
    <row r="73" spans="1:13" s="39" customFormat="1" x14ac:dyDescent="0.25">
      <c r="A73" s="63"/>
      <c r="B73" s="61"/>
      <c r="C73" s="61"/>
      <c r="D73" s="61"/>
      <c r="E73" s="61"/>
      <c r="F73" s="5"/>
      <c r="G73" s="5"/>
      <c r="H73" s="5"/>
      <c r="I73" s="5"/>
      <c r="J73" s="5"/>
    </row>
    <row r="74" spans="1:13" s="39" customFormat="1" x14ac:dyDescent="0.25">
      <c r="A74" s="63"/>
      <c r="B74" s="61"/>
      <c r="C74" s="61"/>
      <c r="D74" s="61"/>
      <c r="E74" s="61"/>
      <c r="F74" s="5"/>
      <c r="G74" s="5"/>
      <c r="H74" s="5"/>
      <c r="I74" s="5"/>
      <c r="J74" s="5"/>
    </row>
    <row r="75" spans="1:13" s="39" customFormat="1" x14ac:dyDescent="0.25">
      <c r="A75" s="63"/>
      <c r="B75" s="64"/>
      <c r="C75" s="64"/>
      <c r="D75" s="64"/>
      <c r="E75" s="64"/>
      <c r="F75" s="26"/>
    </row>
    <row r="76" spans="1:13" s="39" customFormat="1" x14ac:dyDescent="0.25">
      <c r="A76" s="63"/>
      <c r="B76" s="64"/>
      <c r="C76" s="64"/>
      <c r="D76" s="64"/>
      <c r="E76" s="64"/>
      <c r="F76" s="26"/>
    </row>
    <row r="77" spans="1:13" s="39" customFormat="1" x14ac:dyDescent="0.25">
      <c r="A77" s="63"/>
      <c r="B77" s="64"/>
      <c r="C77" s="64"/>
      <c r="D77" s="64"/>
      <c r="E77" s="64"/>
      <c r="F77" s="26"/>
    </row>
    <row r="78" spans="1:13" s="39" customFormat="1" x14ac:dyDescent="0.25">
      <c r="A78" s="65"/>
      <c r="B78" s="62"/>
      <c r="C78" s="62"/>
      <c r="D78" s="64"/>
      <c r="E78" s="64"/>
    </row>
    <row r="79" spans="1:13" s="39" customFormat="1" x14ac:dyDescent="0.25">
      <c r="A79" s="63"/>
      <c r="B79" s="62"/>
      <c r="C79" s="62"/>
      <c r="D79" s="62"/>
      <c r="E79" s="62"/>
    </row>
    <row r="80" spans="1:13" s="39" customFormat="1" ht="15.75" customHeight="1" x14ac:dyDescent="0.25">
      <c r="A80" s="53"/>
      <c r="B80" s="54"/>
      <c r="C80" s="54"/>
      <c r="D80" s="62"/>
      <c r="E80" s="62"/>
      <c r="F80" s="5"/>
      <c r="G80" s="5"/>
      <c r="H80" s="3"/>
      <c r="I80" s="6"/>
      <c r="J80" s="2"/>
      <c r="K80" s="2"/>
      <c r="L80" s="3"/>
      <c r="M80" s="3"/>
    </row>
    <row r="81" spans="1:13" s="39" customFormat="1" ht="18.75" x14ac:dyDescent="0.3">
      <c r="A81" s="55"/>
      <c r="B81" s="56"/>
      <c r="C81" s="57"/>
      <c r="D81" s="54"/>
      <c r="E81" s="61"/>
      <c r="F81" s="6"/>
      <c r="G81" s="6"/>
      <c r="H81" s="3"/>
      <c r="I81" s="6"/>
      <c r="J81" s="2"/>
      <c r="K81" s="2"/>
      <c r="L81" s="3"/>
      <c r="M81" s="3"/>
    </row>
    <row r="82" spans="1:13" s="39" customFormat="1" ht="18.75" x14ac:dyDescent="0.3">
      <c r="A82" s="58"/>
      <c r="B82" s="59"/>
      <c r="C82" s="59"/>
      <c r="D82" s="56"/>
      <c r="E82" s="67"/>
      <c r="F82" s="6"/>
      <c r="G82" s="6"/>
      <c r="H82" s="6"/>
      <c r="I82" s="6"/>
      <c r="J82" s="2"/>
      <c r="K82" s="2"/>
      <c r="L82" s="3"/>
      <c r="M82" s="3"/>
    </row>
    <row r="83" spans="1:13" s="39" customFormat="1" ht="18.75" x14ac:dyDescent="0.3">
      <c r="D83" s="60"/>
      <c r="E83" s="67"/>
    </row>
    <row r="84" spans="1:13" s="39" customFormat="1" x14ac:dyDescent="0.25"/>
    <row r="85" spans="1:13" s="39" customFormat="1" x14ac:dyDescent="0.25"/>
    <row r="86" spans="1:13" s="39" customFormat="1" x14ac:dyDescent="0.25"/>
    <row r="87" spans="1:13" s="39" customFormat="1" x14ac:dyDescent="0.25"/>
    <row r="88" spans="1:13" s="39" customFormat="1" x14ac:dyDescent="0.25"/>
    <row r="89" spans="1:13" s="39" customFormat="1" x14ac:dyDescent="0.25"/>
    <row r="90" spans="1:13" s="39" customFormat="1" x14ac:dyDescent="0.25"/>
    <row r="91" spans="1:13" s="39" customFormat="1" x14ac:dyDescent="0.25"/>
    <row r="92" spans="1:13" s="39" customFormat="1" x14ac:dyDescent="0.25"/>
    <row r="93" spans="1:13" s="39" customFormat="1" x14ac:dyDescent="0.25"/>
    <row r="94" spans="1:13" s="39" customFormat="1" x14ac:dyDescent="0.25"/>
    <row r="95" spans="1:13" s="39" customFormat="1" x14ac:dyDescent="0.25"/>
    <row r="96" spans="1:13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pans="15:16" s="39" customFormat="1" x14ac:dyDescent="0.25"/>
    <row r="130" spans="15:16" s="39" customFormat="1" x14ac:dyDescent="0.25"/>
    <row r="131" spans="15:16" s="39" customFormat="1" x14ac:dyDescent="0.25"/>
    <row r="132" spans="15:16" s="39" customFormat="1" x14ac:dyDescent="0.25"/>
    <row r="133" spans="15:16" s="39" customFormat="1" x14ac:dyDescent="0.25"/>
    <row r="134" spans="15:16" s="39" customFormat="1" x14ac:dyDescent="0.25"/>
    <row r="135" spans="15:16" s="39" customFormat="1" x14ac:dyDescent="0.25"/>
    <row r="136" spans="15:16" s="39" customFormat="1" x14ac:dyDescent="0.25"/>
    <row r="137" spans="15:16" s="39" customFormat="1" x14ac:dyDescent="0.25"/>
    <row r="138" spans="15:16" s="39" customFormat="1" x14ac:dyDescent="0.25"/>
    <row r="139" spans="15:16" s="39" customFormat="1" x14ac:dyDescent="0.25"/>
    <row r="140" spans="15:16" s="39" customFormat="1" x14ac:dyDescent="0.25"/>
    <row r="141" spans="15:16" s="39" customFormat="1" x14ac:dyDescent="0.25"/>
    <row r="142" spans="15:16" s="39" customFormat="1" x14ac:dyDescent="0.25"/>
    <row r="143" spans="15:16" s="39" customFormat="1" x14ac:dyDescent="0.25">
      <c r="O143"/>
      <c r="P143"/>
    </row>
    <row r="144" spans="15:16" s="39" customFormat="1" x14ac:dyDescent="0.25">
      <c r="O144"/>
      <c r="P144"/>
    </row>
    <row r="145" spans="15:16" s="39" customFormat="1" x14ac:dyDescent="0.25">
      <c r="O145"/>
      <c r="P145"/>
    </row>
    <row r="146" spans="15:16" s="39" customFormat="1" x14ac:dyDescent="0.25">
      <c r="O146"/>
      <c r="P146"/>
    </row>
    <row r="147" spans="15:16" s="39" customFormat="1" x14ac:dyDescent="0.25">
      <c r="O147"/>
      <c r="P147"/>
    </row>
    <row r="148" spans="15:16" s="39" customFormat="1" x14ac:dyDescent="0.25">
      <c r="O148"/>
      <c r="P148"/>
    </row>
    <row r="149" spans="15:16" s="39" customFormat="1" x14ac:dyDescent="0.25">
      <c r="O149"/>
      <c r="P149"/>
    </row>
    <row r="150" spans="15:16" s="39" customFormat="1" x14ac:dyDescent="0.25">
      <c r="O150"/>
      <c r="P150"/>
    </row>
    <row r="151" spans="15:16" s="39" customFormat="1" x14ac:dyDescent="0.25">
      <c r="O151"/>
      <c r="P151"/>
    </row>
    <row r="152" spans="15:16" s="39" customFormat="1" x14ac:dyDescent="0.25">
      <c r="O152"/>
      <c r="P152"/>
    </row>
    <row r="153" spans="15:16" s="39" customFormat="1" x14ac:dyDescent="0.25">
      <c r="O153"/>
      <c r="P153"/>
    </row>
    <row r="154" spans="15:16" s="39" customFormat="1" x14ac:dyDescent="0.25">
      <c r="O154"/>
      <c r="P154"/>
    </row>
    <row r="155" spans="15:16" s="39" customFormat="1" x14ac:dyDescent="0.25">
      <c r="O155"/>
      <c r="P155"/>
    </row>
  </sheetData>
  <mergeCells count="3">
    <mergeCell ref="D35:F35"/>
    <mergeCell ref="D12:G12"/>
    <mergeCell ref="D11:E11"/>
  </mergeCells>
  <conditionalFormatting sqref="H5:H10">
    <cfRule type="containsText" dxfId="9" priority="19" stopIfTrue="1" operator="containsText" text="erledigt">
      <formula>NOT(ISERROR(SEARCH("erledigt",H5)))</formula>
    </cfRule>
  </conditionalFormatting>
  <conditionalFormatting sqref="H5:H10">
    <cfRule type="containsText" dxfId="8" priority="18" stopIfTrue="1" operator="containsText" text="erledigt">
      <formula>NOT(ISERROR(SEARCH("erledigt",H5)))</formula>
    </cfRule>
  </conditionalFormatting>
  <conditionalFormatting sqref="H5:H10">
    <cfRule type="containsText" dxfId="7" priority="14" operator="containsText" text="erledigt">
      <formula>NOT(ISERROR(SEARCH("erledigt",H5)))</formula>
    </cfRule>
    <cfRule type="containsText" dxfId="6" priority="15" operator="containsText" text="keine Anmeldung">
      <formula>NOT(ISERROR(SEARCH("keine Anmeldung",H5)))</formula>
    </cfRule>
    <cfRule type="containsText" dxfId="5" priority="16" operator="containsText" text="keine Anmeldung">
      <formula>NOT(ISERROR(SEARCH("keine Anmeldung",H5)))</formula>
    </cfRule>
    <cfRule type="containsText" dxfId="4" priority="17" operator="containsText" text="erledigt">
      <formula>NOT(ISERROR(SEARCH("erledigt",H5)))</formula>
    </cfRule>
  </conditionalFormatting>
  <conditionalFormatting sqref="B9:B10">
    <cfRule type="containsText" dxfId="3" priority="11" operator="containsText" text="nein">
      <formula>NOT(ISERROR(SEARCH("nein",B9)))</formula>
    </cfRule>
    <cfRule type="containsText" dxfId="2" priority="12" operator="containsText" text="ja">
      <formula>NOT(ISERROR(SEARCH("ja",B9)))</formula>
    </cfRule>
  </conditionalFormatting>
  <conditionalFormatting sqref="E19:E30">
    <cfRule type="cellIs" dxfId="1" priority="1" operator="greaterThan">
      <formula>43320</formula>
    </cfRule>
  </conditionalFormatting>
  <conditionalFormatting sqref="E18">
    <cfRule type="cellIs" dxfId="0" priority="2" operator="greaterThan">
      <formula>43313</formula>
    </cfRule>
  </conditionalFormatting>
  <dataValidations count="9">
    <dataValidation allowBlank="1" showInputMessage="1" showErrorMessage="1" promptTitle="Kein Eintrag" prompt="Kein Eintrag in dieses Feld!" sqref="M18:N30"/>
    <dataValidation type="list" allowBlank="1" showInputMessage="1" showErrorMessage="1" sqref="B9:B10">
      <formula1>$J$9:$J$10</formula1>
    </dataValidation>
    <dataValidation type="list" allowBlank="1" showInputMessage="1" showErrorMessage="1" sqref="H5:H10">
      <formula1>#REF!</formula1>
    </dataValidation>
    <dataValidation type="whole" allowBlank="1" showInputMessage="1" showErrorMessage="1" sqref="C81:C82">
      <formula1>0</formula1>
      <formula2>20</formula2>
    </dataValidation>
    <dataValidation allowBlank="1" showInputMessage="1" showErrorMessage="1" promptTitle="Kein Eintrag" prompt="Der Wert dieser Zelle wird automatisch berechnet." sqref="D82:D83"/>
    <dataValidation type="list" allowBlank="1" showInputMessage="1" showErrorMessage="1" sqref="C18:C30">
      <formula1>$C$40:$C$41</formula1>
    </dataValidation>
    <dataValidation type="list" allowBlank="1" showInputMessage="1" showErrorMessage="1" sqref="D18:D30">
      <formula1>$B$40:$B$41</formula1>
    </dataValidation>
    <dataValidation type="list" allowBlank="1" showInputMessage="1" showErrorMessage="1" sqref="B18:B30 H18:I30">
      <formula1>$A$40:$A$58</formula1>
    </dataValidation>
    <dataValidation type="list" allowBlank="1" showInputMessage="1" showErrorMessage="1" sqref="B35:B36">
      <formula1>$D$40:$D$41</formula1>
    </dataValidation>
  </dataValidations>
  <hyperlinks>
    <hyperlink ref="D11" r:id="rId1"/>
    <hyperlink ref="D10" r:id="rId2"/>
    <hyperlink ref="D35" r:id="rId3"/>
  </hyperlinks>
  <pageMargins left="3.937007874015748E-2" right="3.937007874015748E-2" top="0.15748031496062992" bottom="0.15748031496062992" header="0.31496062992125984" footer="0.31496062992125984"/>
  <pageSetup paperSize="9" scale="46" fitToWidth="0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Z l b r U u c B 2 7 + k A A A A 9 Q A A A B I A H A B D b 2 5 m a W c v U G F j a 2 F n Z S 5 4 b W w g o h g A K K A U A A A A A A A A A A A A A A A A A A A A A A A A A A A A h Y + x D o I w G I R f h X S n L d V B y U 8 Z 1 E 0 S E x P j 2 p Q K D V A M L Z Z 3 c / C R f A U x i r o 5 3 n d 3 y d 3 9 e o N 0 a O r g o j q r W 5 O g C F M U K C P b X J s i Q b 0 7 h Q u U c t g J W Y l C B W P Y 2 H i w O k G l c + e Y E O 8 9 9 j P c d g V h l E b k m G 3 3 s l S N C L W x T h i p 0 K e V / 2 8 h D o f X G M 7 w c o 4 Z Y 5 g C m R h k 2 n x 9 N s 5 9 u j 8 Q V n 3 t + k 7 x X I X r D Z B J A n l f 4 A 9 Q S w M E F A A C A A g A Z l b r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W 6 1 L k g 1 U i p w A A A N s A A A A T A B w A R m 9 y b X V s Y X M v U 2 V j d G l v b j E u b S C i G A A o o B Q A A A A A A A A A A A A A A A A A A A A A A A A A A A B 1 j c E K g k A Q h u / C v s O w X R R E 8 C y e J I I O Q S R 0 E A + r T i S u u z E 7 g i G + T W / S i 7 U h H Z v L w P f / 8 4 3 D l n t r 4 L L t N B O B C N x d E X Z Q q g a 1 x h R y 0 M g i A D / n 6 Y s 8 2 c 8 t 6 q S Y i N D w 1 d L Q W D u E 0 V K d 1 I i 5 / N 3 K e q 0 K a 9 i X 6 n h T 7 O Q B 3 y / T I T E S l M + H 9 D r f 1 5 i U p I y 7 W R o L q 6 f R + A x d u L 2 M l 0 U e l Y y B P Q T G m d c 1 E k F v / k m z D 1 B L A Q I t A B Q A A g A I A G Z W 6 1 L n A d u / p A A A A P U A A A A S A A A A A A A A A A A A A A A A A A A A A A B D b 2 5 m a W c v U G F j a 2 F n Z S 5 4 b W x Q S w E C L Q A U A A I A C A B m V u t S D 8 r p q 6 Q A A A D p A A A A E w A A A A A A A A A A A A A A A A D w A A A A W 0 N v b n R l b n R f V H l w Z X N d L n h t b F B L A Q I t A B Q A A g A I A G Z W 6 1 L k g 1 U i p w A A A N s A A A A T A A A A A A A A A A A A A A A A A O E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0 H A A A A A A A A m w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x V D A 4 O j U w O j U 2 L j E 3 N T Q 4 N D Z a I i A v P j x F b n R y e S B U e X B l P S J G a W x s Q 2 9 s d W 1 u V H l w Z X M i I F Z h b H V l P S J z Q m c 9 P S I g L z 4 8 R W 5 0 c n k g V H l w Z T 0 i R m l s b E N v b H V t b k 5 h b W V z I i B W Y W x 1 Z T 0 i c 1 s m c X V v d D t K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U x L 0 d l w 6 R u Z G V y d G V y I F R 5 c C 5 7 S m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Z T E v R 2 X D p G 5 k Z X J 0 Z X I g V H l w L n t K Y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G y 6 2 y 0 K t d M n a G c x c o i V V o A A A A A A g A A A A A A E G Y A A A A B A A A g A A A A Q j 5 b / m z e + 5 D Z H E d + o J 9 A W 3 0 w t D X 9 f h X C w 7 0 A 8 1 u / f n s A A A A A D o A A A A A C A A A g A A A A b S a j o 7 R J c 1 7 m p A 6 3 N M q W Q M u X 6 x D y X 2 F e M T 3 m C R L 0 N 3 l Q A A A A 8 y n 9 x l s Y B l z g n d Q b m k g b y 9 d W r l h R U I 7 W u d P D 3 W s h o p d W q r t t 5 z v s P K J W z X 6 l n V p 0 K 5 e d a J 2 B i Q F N w 6 I o W e l M B s q X 7 V S R f f d c P Y l y O / + / s h 5 A A A A A o Y R Z i s p p r q d h l l K 5 c T + 4 r p 4 H O 8 g + B t 0 f L u D x D 1 5 U u l V V e U K l 4 w G B / j j Z C G B h n b 5 s W V B V g H f C 6 U u e j j k z E 2 7 a V g = = < / D a t a M a s h u p > 
</file>

<file path=customXml/itemProps1.xml><?xml version="1.0" encoding="utf-8"?>
<ds:datastoreItem xmlns:ds="http://schemas.openxmlformats.org/officeDocument/2006/customXml" ds:itemID="{3917EEB8-03CB-4698-BF1E-6AA45D6563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Tieranmeldung-Vlies Show 2022</vt:lpstr>
      <vt:lpstr>'Tieranmeldung-Vlies Show 2022'!Druckbereich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Detlef Räsener</cp:lastModifiedBy>
  <cp:lastPrinted>2018-10-20T19:13:18Z</cp:lastPrinted>
  <dcterms:created xsi:type="dcterms:W3CDTF">2018-10-16T17:49:29Z</dcterms:created>
  <dcterms:modified xsi:type="dcterms:W3CDTF">2022-07-31T11:38:34Z</dcterms:modified>
</cp:coreProperties>
</file>