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User/Desktop/AAeV/Shows/Villingen 2023/"/>
    </mc:Choice>
  </mc:AlternateContent>
  <xr:revisionPtr revIDLastSave="0" documentId="8_{5673D9A4-C777-AD4B-8ADC-C6436E197B5B}" xr6:coauthVersionLast="47" xr6:coauthVersionMax="47" xr10:uidLastSave="{00000000-0000-0000-0000-000000000000}"/>
  <bookViews>
    <workbookView xWindow="0" yWindow="500" windowWidth="28800" windowHeight="16200" xr2:uid="{600E32EF-5D3E-424F-8993-F72610C9C77E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5" i="1" l="1"/>
  <c r="I6" i="1" s="1"/>
  <c r="E94" i="1"/>
  <c r="F45" i="1"/>
  <c r="I5" i="1" s="1"/>
  <c r="E45" i="1"/>
  <c r="H5" i="1" s="1"/>
  <c r="F44" i="1"/>
  <c r="F42" i="1"/>
  <c r="B33" i="1"/>
  <c r="I4" i="1" s="1"/>
  <c r="I8" i="1" s="1"/>
  <c r="B32" i="1"/>
  <c r="H4" i="1" s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H6" i="1"/>
</calcChain>
</file>

<file path=xl/sharedStrings.xml><?xml version="1.0" encoding="utf-8"?>
<sst xmlns="http://schemas.openxmlformats.org/spreadsheetml/2006/main" count="141" uniqueCount="92">
  <si>
    <r>
      <t xml:space="preserve">AAeV Alpaka-Tage Villingen-Schwenningen 13-15.Oktober 2023                           </t>
    </r>
    <r>
      <rPr>
        <sz val="14"/>
        <rFont val="Arial"/>
        <family val="2"/>
      </rPr>
      <t>Anmeldung für die Tiere die auf der Alpaka-Bühne vorgstellt werden.</t>
    </r>
    <r>
      <rPr>
        <b/>
        <sz val="9"/>
        <rFont val="Arial"/>
        <family val="2"/>
      </rPr>
      <t xml:space="preserve"> </t>
    </r>
  </si>
  <si>
    <t>Übersicht meiner Buchungen</t>
  </si>
  <si>
    <t>Anzahl</t>
  </si>
  <si>
    <t>Gesamtpreis</t>
  </si>
  <si>
    <t>Farmname</t>
  </si>
  <si>
    <t>Tieranmeldung</t>
  </si>
  <si>
    <t>Vorname, Name Eigentümer</t>
  </si>
  <si>
    <t>Boxen und Teppiche</t>
  </si>
  <si>
    <t>Straße, Hausnummer</t>
  </si>
  <si>
    <t>Züchterabend</t>
  </si>
  <si>
    <t>PLZ Ort</t>
  </si>
  <si>
    <t>Mobil-Tel. unter der ich auch während der Show erreichbar bin</t>
  </si>
  <si>
    <t>Ich akzeptiere die Datenschutzbestimmungen des AAeV</t>
  </si>
  <si>
    <t>Link zu den Datenschutzbestimmungen des AAeV</t>
  </si>
  <si>
    <t>Ich akzeptiere die Showregeln und amtstierärztlichen Bestimmungen der AAeV-Show</t>
  </si>
  <si>
    <t>Anmeldeschluss</t>
  </si>
  <si>
    <t xml:space="preserve">Preis pro Tier </t>
  </si>
  <si>
    <t>Farmkürzel &amp; Tiername</t>
  </si>
  <si>
    <t>Farbe gemäß AOA-Farbkarte</t>
  </si>
  <si>
    <t>Huacaya/Suri</t>
  </si>
  <si>
    <t>Geschlecht
male/female</t>
  </si>
  <si>
    <t>Name des Vaters</t>
  </si>
  <si>
    <t>Name der Mutter</t>
  </si>
  <si>
    <t>Eigentümer/Betrieb</t>
  </si>
  <si>
    <t>Chip-Nummer</t>
  </si>
  <si>
    <t>DNA registr.</t>
  </si>
  <si>
    <t xml:space="preserve">Registriert bei
 </t>
  </si>
  <si>
    <r>
      <t xml:space="preserve">Präsentation </t>
    </r>
    <r>
      <rPr>
        <sz val="12"/>
        <rFont val="Arial"/>
        <family val="2"/>
      </rPr>
      <t>Deckhengst/ Nachzucht/ Verkaufstie</t>
    </r>
    <r>
      <rPr>
        <b/>
        <sz val="12"/>
        <rFont val="Arial"/>
        <family val="2"/>
      </rPr>
      <t xml:space="preserve">r </t>
    </r>
    <r>
      <rPr>
        <sz val="12"/>
        <rFont val="Arial"/>
        <family val="2"/>
      </rPr>
      <t>etc.</t>
    </r>
  </si>
  <si>
    <t>Link zur Farbkarte</t>
  </si>
  <si>
    <t>ACHTUNG: für Tiere, die nicht AAeV-registriert sind, muss die DNA und Registrierung nachgewiesen werden*</t>
  </si>
  <si>
    <t>MFF Ange - dieses Musterfeld nicht überschreiben</t>
  </si>
  <si>
    <t>WH White – 100</t>
  </si>
  <si>
    <t>Hua</t>
  </si>
  <si>
    <t>female</t>
  </si>
  <si>
    <t>MMF Musterhengst</t>
  </si>
  <si>
    <t>MMF Musterstute</t>
  </si>
  <si>
    <t xml:space="preserve">Musterfarm </t>
  </si>
  <si>
    <t>Ja</t>
  </si>
  <si>
    <t>AAeV</t>
  </si>
  <si>
    <t xml:space="preserve">Deckhengst </t>
  </si>
  <si>
    <t>Anzahl Tiere à 35,00 €</t>
  </si>
  <si>
    <t>Summe</t>
  </si>
  <si>
    <t>Anmerkungen und Wünsche</t>
  </si>
  <si>
    <t xml:space="preserve">Anmeldung Tierboxen </t>
  </si>
  <si>
    <t>Tierboxen für die Show-Teilnahme (Sa&amp;So) bitte nicht mitangeben. Nur zusätzliche Boxen für die Tiere die bei der Alpaka-Bühne vorgestellt werden angeben!</t>
  </si>
  <si>
    <t>Größe/Leistung</t>
  </si>
  <si>
    <t>Preis pro Box/Leistung Euro</t>
  </si>
  <si>
    <t>Gewünschte Anzahl</t>
  </si>
  <si>
    <t>Preis</t>
  </si>
  <si>
    <t>Einzelbox inklusiv Grasteppich für max. 3 erwachsene Tiere</t>
  </si>
  <si>
    <t>3,5x2,2m</t>
  </si>
  <si>
    <t>Stromanschluss</t>
  </si>
  <si>
    <t>max. 3600W</t>
  </si>
  <si>
    <t>Anmeldung Züchterabend</t>
  </si>
  <si>
    <t>keine Anmeldung</t>
  </si>
  <si>
    <t>erledigt</t>
  </si>
  <si>
    <t>noch zu erledigen!</t>
  </si>
  <si>
    <t>Hengst</t>
  </si>
  <si>
    <t>BG Beige – 201</t>
  </si>
  <si>
    <t>male</t>
  </si>
  <si>
    <t>Suri</t>
  </si>
  <si>
    <t>Nein</t>
  </si>
  <si>
    <t>Lareu</t>
  </si>
  <si>
    <t>Stute</t>
  </si>
  <si>
    <t>LF Light Fawn – 202</t>
  </si>
  <si>
    <t>AZVD</t>
  </si>
  <si>
    <t>MF Medium Fawn – 204</t>
  </si>
  <si>
    <t>AAA</t>
  </si>
  <si>
    <t>DF Dark Fawn – 205</t>
  </si>
  <si>
    <t>Anderer</t>
  </si>
  <si>
    <t>LB Light Brown – 209</t>
  </si>
  <si>
    <t>MB Medium Brown – 301</t>
  </si>
  <si>
    <t>DB Dark Brown – 410</t>
  </si>
  <si>
    <t>BB Bay Black – 360</t>
  </si>
  <si>
    <t>TB True Black – 500</t>
  </si>
  <si>
    <t>LSG Light Silver Grey – 401</t>
  </si>
  <si>
    <t>MSG Medium Silver Grey – 402</t>
  </si>
  <si>
    <t>DSG Dark Silver Grey – 404</t>
  </si>
  <si>
    <t>LRG Light Rose Grey – 408</t>
  </si>
  <si>
    <t>MRG Medium Rose Grey – 211</t>
  </si>
  <si>
    <t>DRG Dark Rose Grey – 306</t>
  </si>
  <si>
    <t>Multicolor</t>
  </si>
  <si>
    <t>Appaloosa</t>
  </si>
  <si>
    <t>Roan</t>
  </si>
  <si>
    <t>Preis pro Person inkl. Buffet, ohne Getränke</t>
  </si>
  <si>
    <t>Anzahl der teilnehmende Personen</t>
  </si>
  <si>
    <t>Teilnahme am Züchterabend</t>
  </si>
  <si>
    <t>Anmeldung senden</t>
  </si>
  <si>
    <t>Sie erhalten eine Rückmeldung von uns, wenn Ihre Tieranmeldung eingegangen ist.</t>
  </si>
  <si>
    <t>Falls dies nicht der Fall sein sollte, kontaktieren Sie uns bitte unter der Tel.Nr.: 0152-09301773</t>
  </si>
  <si>
    <t>Farbkürzel (wird auto. ausgefüllt)</t>
  </si>
  <si>
    <t>Geburtsdatum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</si>
</sst>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&quot;€&quot;"/>
    <numFmt numFmtId="165" formatCode="[$-407]d/\ mmmm\ yyyy;@"/>
    <numFmt numFmtId="166" formatCode="#,##0\ &quot;€&quot;"/>
  </numFmts>
  <fonts count="18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0"/>
      <name val="Arial"/>
      <family val="2"/>
    </font>
    <font>
      <sz val="14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b/>
      <u/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u/>
      <sz val="16"/>
      <name val="Arial"/>
      <family val="2"/>
    </font>
    <font>
      <b/>
      <sz val="1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70C0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16">
    <xf numFmtId="0" fontId="0" fillId="0" borderId="0" xfId="0"/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1" xfId="0" applyFont="1" applyBorder="1"/>
    <xf numFmtId="0" fontId="3" fillId="0" borderId="2" xfId="0" applyFont="1" applyBorder="1"/>
    <xf numFmtId="0" fontId="5" fillId="0" borderId="0" xfId="0" applyFont="1" applyAlignment="1">
      <alignment horizontal="center"/>
    </xf>
    <xf numFmtId="1" fontId="5" fillId="0" borderId="0" xfId="0" applyNumberFormat="1" applyFont="1" applyAlignment="1">
      <alignment horizontal="left"/>
    </xf>
    <xf numFmtId="0" fontId="6" fillId="0" borderId="0" xfId="0" applyFont="1"/>
    <xf numFmtId="0" fontId="3" fillId="0" borderId="3" xfId="0" applyFont="1" applyBorder="1"/>
    <xf numFmtId="0" fontId="6" fillId="0" borderId="4" xfId="0" applyFont="1" applyBorder="1" applyAlignment="1">
      <alignment horizontal="center"/>
    </xf>
    <xf numFmtId="49" fontId="7" fillId="2" borderId="5" xfId="0" applyNumberFormat="1" applyFont="1" applyFill="1" applyBorder="1" applyAlignment="1">
      <alignment vertical="center" wrapText="1"/>
    </xf>
    <xf numFmtId="0" fontId="5" fillId="3" borderId="5" xfId="0" applyFont="1" applyFill="1" applyBorder="1" applyAlignment="1">
      <alignment horizontal="left" vertical="top"/>
    </xf>
    <xf numFmtId="0" fontId="3" fillId="0" borderId="6" xfId="0" applyFont="1" applyBorder="1"/>
    <xf numFmtId="3" fontId="3" fillId="0" borderId="5" xfId="0" applyNumberFormat="1" applyFont="1" applyBorder="1" applyAlignment="1">
      <alignment horizontal="center" vertical="center"/>
    </xf>
    <xf numFmtId="164" fontId="3" fillId="0" borderId="7" xfId="0" applyNumberFormat="1" applyFont="1" applyBorder="1" applyAlignment="1">
      <alignment horizontal="center"/>
    </xf>
    <xf numFmtId="0" fontId="3" fillId="0" borderId="8" xfId="0" applyFont="1" applyBorder="1"/>
    <xf numFmtId="164" fontId="3" fillId="0" borderId="9" xfId="0" applyNumberFormat="1" applyFont="1" applyBorder="1" applyAlignment="1">
      <alignment horizontal="center"/>
    </xf>
    <xf numFmtId="0" fontId="6" fillId="0" borderId="10" xfId="0" applyFont="1" applyBorder="1"/>
    <xf numFmtId="3" fontId="3" fillId="0" borderId="11" xfId="0" applyNumberFormat="1" applyFont="1" applyBorder="1" applyAlignment="1">
      <alignment horizontal="center" vertical="center"/>
    </xf>
    <xf numFmtId="164" fontId="3" fillId="0" borderId="12" xfId="0" applyNumberFormat="1" applyFont="1" applyBorder="1" applyAlignment="1">
      <alignment horizontal="center"/>
    </xf>
    <xf numFmtId="49" fontId="4" fillId="2" borderId="13" xfId="0" applyNumberFormat="1" applyFont="1" applyFill="1" applyBorder="1" applyAlignment="1">
      <alignment vertical="center" wrapText="1"/>
    </xf>
    <xf numFmtId="0" fontId="5" fillId="4" borderId="5" xfId="0" applyFont="1" applyFill="1" applyBorder="1" applyAlignment="1">
      <alignment horizontal="center" vertical="top"/>
    </xf>
    <xf numFmtId="0" fontId="8" fillId="0" borderId="0" xfId="1" applyFont="1" applyFill="1" applyAlignment="1">
      <alignment vertical="center"/>
    </xf>
    <xf numFmtId="0" fontId="9" fillId="0" borderId="0" xfId="0" applyFont="1" applyAlignment="1">
      <alignment horizontal="right"/>
    </xf>
    <xf numFmtId="0" fontId="10" fillId="2" borderId="5" xfId="0" applyFont="1" applyFill="1" applyBorder="1" applyAlignment="1">
      <alignment vertical="center"/>
    </xf>
    <xf numFmtId="165" fontId="10" fillId="2" borderId="5" xfId="0" applyNumberFormat="1" applyFont="1" applyFill="1" applyBorder="1" applyAlignment="1">
      <alignment horizontal="right" vertical="top"/>
    </xf>
    <xf numFmtId="164" fontId="10" fillId="0" borderId="5" xfId="0" applyNumberFormat="1" applyFont="1" applyBorder="1" applyAlignment="1">
      <alignment horizontal="right"/>
    </xf>
    <xf numFmtId="2" fontId="5" fillId="0" borderId="0" xfId="0" applyNumberFormat="1" applyFont="1" applyAlignment="1">
      <alignment horizontal="center"/>
    </xf>
    <xf numFmtId="14" fontId="5" fillId="0" borderId="0" xfId="0" applyNumberFormat="1" applyFont="1" applyAlignment="1">
      <alignment horizontal="right"/>
    </xf>
    <xf numFmtId="0" fontId="11" fillId="0" borderId="14" xfId="0" applyFont="1" applyBorder="1" applyAlignment="1">
      <alignment horizontal="center" vertical="center" wrapText="1"/>
    </xf>
    <xf numFmtId="14" fontId="11" fillId="0" borderId="15" xfId="0" applyNumberFormat="1" applyFont="1" applyBorder="1" applyAlignment="1">
      <alignment horizontal="center" vertical="center" wrapText="1"/>
    </xf>
    <xf numFmtId="2" fontId="11" fillId="0" borderId="5" xfId="0" applyNumberFormat="1" applyFont="1" applyBorder="1" applyAlignment="1">
      <alignment horizontal="center" vertical="center" wrapText="1"/>
    </xf>
    <xf numFmtId="2" fontId="11" fillId="0" borderId="16" xfId="0" applyNumberFormat="1" applyFont="1" applyBorder="1" applyAlignment="1">
      <alignment horizontal="center" vertical="center" wrapText="1"/>
    </xf>
    <xf numFmtId="2" fontId="11" fillId="0" borderId="14" xfId="0" applyNumberFormat="1" applyFont="1" applyBorder="1" applyAlignment="1">
      <alignment horizontal="center" vertical="center" wrapText="1"/>
    </xf>
    <xf numFmtId="1" fontId="11" fillId="0" borderId="15" xfId="0" applyNumberFormat="1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5" xfId="0" applyFont="1" applyBorder="1" applyAlignment="1">
      <alignment vertical="center" wrapText="1"/>
    </xf>
    <xf numFmtId="0" fontId="11" fillId="0" borderId="0" xfId="0" applyFont="1" applyAlignment="1">
      <alignment horizontal="center" vertical="top" wrapText="1"/>
    </xf>
    <xf numFmtId="0" fontId="11" fillId="0" borderId="0" xfId="0" applyFont="1"/>
    <xf numFmtId="0" fontId="7" fillId="0" borderId="14" xfId="0" applyFont="1" applyBorder="1" applyAlignment="1">
      <alignment horizontal="center" vertical="center"/>
    </xf>
    <xf numFmtId="0" fontId="12" fillId="0" borderId="17" xfId="1" applyFont="1" applyFill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14" fontId="7" fillId="0" borderId="14" xfId="0" applyNumberFormat="1" applyFont="1" applyBorder="1" applyAlignment="1">
      <alignment horizontal="center" vertical="center"/>
    </xf>
    <xf numFmtId="0" fontId="7" fillId="0" borderId="0" xfId="0" applyFont="1"/>
    <xf numFmtId="2" fontId="7" fillId="0" borderId="18" xfId="0" applyNumberFormat="1" applyFont="1" applyBorder="1" applyAlignment="1">
      <alignment horizontal="center" vertical="center"/>
    </xf>
    <xf numFmtId="2" fontId="7" fillId="0" borderId="19" xfId="0" applyNumberFormat="1" applyFont="1" applyBorder="1" applyAlignment="1">
      <alignment horizontal="center" vertical="center"/>
    </xf>
    <xf numFmtId="0" fontId="7" fillId="0" borderId="5" xfId="0" applyFont="1" applyBorder="1" applyAlignment="1">
      <alignment horizontal="center" wrapText="1"/>
    </xf>
    <xf numFmtId="0" fontId="7" fillId="0" borderId="5" xfId="0" applyFont="1" applyBorder="1" applyAlignment="1">
      <alignment horizontal="center" vertical="top" wrapText="1"/>
    </xf>
    <xf numFmtId="0" fontId="7" fillId="0" borderId="5" xfId="0" applyFont="1" applyBorder="1" applyAlignment="1">
      <alignment wrapText="1"/>
    </xf>
    <xf numFmtId="0" fontId="7" fillId="3" borderId="14" xfId="0" applyFont="1" applyFill="1" applyBorder="1"/>
    <xf numFmtId="0" fontId="7" fillId="4" borderId="5" xfId="0" applyFont="1" applyFill="1" applyBorder="1" applyAlignment="1">
      <alignment horizontal="center"/>
    </xf>
    <xf numFmtId="0" fontId="7" fillId="5" borderId="5" xfId="0" applyFont="1" applyFill="1" applyBorder="1" applyAlignment="1">
      <alignment horizontal="center"/>
    </xf>
    <xf numFmtId="14" fontId="7" fillId="3" borderId="15" xfId="0" applyNumberFormat="1" applyFont="1" applyFill="1" applyBorder="1" applyAlignment="1">
      <alignment horizontal="center"/>
    </xf>
    <xf numFmtId="49" fontId="7" fillId="3" borderId="5" xfId="0" applyNumberFormat="1" applyFont="1" applyFill="1" applyBorder="1" applyAlignment="1">
      <alignment horizontal="left"/>
    </xf>
    <xf numFmtId="49" fontId="7" fillId="3" borderId="18" xfId="0" applyNumberFormat="1" applyFont="1" applyFill="1" applyBorder="1" applyAlignment="1">
      <alignment horizontal="left"/>
    </xf>
    <xf numFmtId="49" fontId="7" fillId="3" borderId="19" xfId="0" applyNumberFormat="1" applyFont="1" applyFill="1" applyBorder="1" applyAlignment="1">
      <alignment horizontal="left"/>
    </xf>
    <xf numFmtId="1" fontId="7" fillId="3" borderId="20" xfId="0" quotePrefix="1" applyNumberFormat="1" applyFont="1" applyFill="1" applyBorder="1" applyAlignment="1">
      <alignment horizontal="center"/>
    </xf>
    <xf numFmtId="0" fontId="7" fillId="0" borderId="5" xfId="0" applyFont="1" applyBorder="1"/>
    <xf numFmtId="49" fontId="5" fillId="3" borderId="5" xfId="0" applyNumberFormat="1" applyFont="1" applyFill="1" applyBorder="1" applyAlignment="1">
      <alignment horizontal="left"/>
    </xf>
    <xf numFmtId="0" fontId="5" fillId="4" borderId="5" xfId="0" applyFont="1" applyFill="1" applyBorder="1" applyAlignment="1">
      <alignment horizontal="center"/>
    </xf>
    <xf numFmtId="0" fontId="5" fillId="5" borderId="5" xfId="0" applyFont="1" applyFill="1" applyBorder="1" applyAlignment="1">
      <alignment horizontal="center"/>
    </xf>
    <xf numFmtId="14" fontId="5" fillId="3" borderId="5" xfId="0" applyNumberFormat="1" applyFont="1" applyFill="1" applyBorder="1" applyAlignment="1">
      <alignment horizontal="center"/>
    </xf>
    <xf numFmtId="1" fontId="5" fillId="3" borderId="5" xfId="0" applyNumberFormat="1" applyFont="1" applyFill="1" applyBorder="1" applyAlignment="1">
      <alignment horizontal="center"/>
    </xf>
    <xf numFmtId="0" fontId="5" fillId="0" borderId="5" xfId="0" applyFont="1" applyBorder="1"/>
    <xf numFmtId="1" fontId="5" fillId="3" borderId="5" xfId="0" quotePrefix="1" applyNumberFormat="1" applyFont="1" applyFill="1" applyBorder="1" applyAlignment="1">
      <alignment horizontal="center"/>
    </xf>
    <xf numFmtId="49" fontId="5" fillId="3" borderId="13" xfId="0" applyNumberFormat="1" applyFont="1" applyFill="1" applyBorder="1" applyAlignment="1">
      <alignment horizontal="left"/>
    </xf>
    <xf numFmtId="1" fontId="5" fillId="3" borderId="13" xfId="0" applyNumberFormat="1" applyFont="1" applyFill="1" applyBorder="1" applyAlignment="1">
      <alignment horizontal="center"/>
    </xf>
    <xf numFmtId="0" fontId="13" fillId="0" borderId="5" xfId="0" applyFont="1" applyBorder="1"/>
    <xf numFmtId="3" fontId="5" fillId="0" borderId="0" xfId="0" applyNumberFormat="1" applyFont="1"/>
    <xf numFmtId="0" fontId="14" fillId="0" borderId="21" xfId="0" applyFont="1" applyBorder="1"/>
    <xf numFmtId="0" fontId="14" fillId="0" borderId="21" xfId="0" applyFont="1" applyBorder="1" applyAlignment="1">
      <alignment horizontal="center"/>
    </xf>
    <xf numFmtId="0" fontId="5" fillId="0" borderId="21" xfId="0" applyFont="1" applyBorder="1"/>
    <xf numFmtId="0" fontId="14" fillId="0" borderId="0" xfId="0" applyFont="1" applyAlignment="1">
      <alignment horizontal="center"/>
    </xf>
    <xf numFmtId="164" fontId="5" fillId="0" borderId="0" xfId="0" applyNumberFormat="1" applyFont="1"/>
    <xf numFmtId="0" fontId="14" fillId="0" borderId="0" xfId="0" applyFont="1"/>
    <xf numFmtId="0" fontId="9" fillId="0" borderId="0" xfId="0" applyFont="1"/>
    <xf numFmtId="0" fontId="6" fillId="0" borderId="20" xfId="0" applyFont="1" applyBorder="1" applyAlignment="1">
      <alignment vertical="center" wrapText="1"/>
    </xf>
    <xf numFmtId="0" fontId="13" fillId="0" borderId="0" xfId="0" applyFont="1"/>
    <xf numFmtId="0" fontId="6" fillId="6" borderId="5" xfId="0" applyFont="1" applyFill="1" applyBorder="1" applyAlignment="1">
      <alignment horizontal="left" vertical="center" wrapText="1"/>
    </xf>
    <xf numFmtId="0" fontId="6" fillId="0" borderId="5" xfId="0" applyFont="1" applyBorder="1" applyAlignment="1">
      <alignment horizontal="center" vertical="top" wrapText="1"/>
    </xf>
    <xf numFmtId="0" fontId="6" fillId="0" borderId="0" xfId="0" applyFont="1" applyAlignment="1">
      <alignment horizontal="left" vertical="top" wrapText="1"/>
    </xf>
    <xf numFmtId="0" fontId="6" fillId="0" borderId="5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/>
    </xf>
    <xf numFmtId="166" fontId="3" fillId="0" borderId="5" xfId="0" applyNumberFormat="1" applyFont="1" applyBorder="1" applyAlignment="1">
      <alignment horizontal="center" vertical="center"/>
    </xf>
    <xf numFmtId="1" fontId="3" fillId="3" borderId="5" xfId="0" applyNumberFormat="1" applyFont="1" applyFill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1" fontId="3" fillId="0" borderId="5" xfId="0" applyNumberFormat="1" applyFont="1" applyBorder="1" applyAlignment="1">
      <alignment vertical="center"/>
    </xf>
    <xf numFmtId="3" fontId="5" fillId="0" borderId="5" xfId="0" applyNumberFormat="1" applyFont="1" applyBorder="1" applyAlignment="1">
      <alignment horizontal="center" vertical="center"/>
    </xf>
    <xf numFmtId="166" fontId="6" fillId="0" borderId="5" xfId="0" applyNumberFormat="1" applyFont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3" fillId="0" borderId="0" xfId="0" applyFont="1"/>
    <xf numFmtId="0" fontId="5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5" fillId="0" borderId="0" xfId="0" applyFont="1"/>
    <xf numFmtId="0" fontId="3" fillId="0" borderId="5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16" fillId="7" borderId="0" xfId="1" applyFont="1" applyFill="1" applyAlignment="1">
      <alignment horizontal="center"/>
    </xf>
    <xf numFmtId="0" fontId="17" fillId="5" borderId="0" xfId="0" applyFont="1" applyFill="1"/>
    <xf numFmtId="0" fontId="10" fillId="6" borderId="0" xfId="0" applyFont="1" applyFill="1" applyAlignment="1">
      <alignment horizontal="left"/>
    </xf>
    <xf numFmtId="0" fontId="2" fillId="0" borderId="0" xfId="0" applyFont="1" applyAlignment="1">
      <alignment horizontal="center" vertical="top" wrapText="1"/>
    </xf>
    <xf numFmtId="0" fontId="8" fillId="0" borderId="0" xfId="1" applyFont="1" applyFill="1" applyAlignment="1">
      <alignment horizontal="left" vertical="center"/>
    </xf>
    <xf numFmtId="0" fontId="13" fillId="0" borderId="0" xfId="0" applyFont="1" applyAlignment="1">
      <alignment horizontal="left"/>
    </xf>
    <xf numFmtId="0" fontId="14" fillId="3" borderId="22" xfId="0" applyFont="1" applyFill="1" applyBorder="1" applyAlignment="1">
      <alignment vertical="top"/>
    </xf>
    <xf numFmtId="0" fontId="14" fillId="3" borderId="23" xfId="0" applyFont="1" applyFill="1" applyBorder="1" applyAlignment="1">
      <alignment vertical="top"/>
    </xf>
    <xf numFmtId="0" fontId="5" fillId="3" borderId="23" xfId="0" applyFont="1" applyFill="1" applyBorder="1" applyAlignment="1">
      <alignment vertical="top"/>
    </xf>
    <xf numFmtId="0" fontId="5" fillId="3" borderId="24" xfId="0" applyFont="1" applyFill="1" applyBorder="1" applyAlignment="1">
      <alignment vertical="top"/>
    </xf>
    <xf numFmtId="0" fontId="6" fillId="0" borderId="25" xfId="0" applyFont="1" applyBorder="1" applyAlignment="1">
      <alignment horizontal="left" vertical="center" wrapText="1"/>
    </xf>
    <xf numFmtId="0" fontId="6" fillId="0" borderId="26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166" fontId="3" fillId="0" borderId="13" xfId="0" applyNumberFormat="1" applyFont="1" applyBorder="1" applyAlignment="1">
      <alignment horizontal="center" vertical="center"/>
    </xf>
    <xf numFmtId="166" fontId="3" fillId="0" borderId="27" xfId="0" applyNumberFormat="1" applyFont="1" applyBorder="1" applyAlignment="1">
      <alignment horizontal="center" vertical="center"/>
    </xf>
    <xf numFmtId="1" fontId="3" fillId="3" borderId="13" xfId="0" applyNumberFormat="1" applyFont="1" applyFill="1" applyBorder="1" applyAlignment="1">
      <alignment horizontal="center" vertical="center"/>
    </xf>
    <xf numFmtId="1" fontId="3" fillId="3" borderId="27" xfId="0" applyNumberFormat="1" applyFont="1" applyFill="1" applyBorder="1" applyAlignment="1">
      <alignment horizontal="center" vertical="center"/>
    </xf>
  </cellXfs>
  <cellStyles count="2">
    <cellStyle name="Link" xfId="1" builtinId="8"/>
    <cellStyle name="Standard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317501</xdr:colOff>
      <xdr:row>0</xdr:row>
      <xdr:rowOff>185404</xdr:rowOff>
    </xdr:from>
    <xdr:to>
      <xdr:col>12</xdr:col>
      <xdr:colOff>14883</xdr:colOff>
      <xdr:row>12</xdr:row>
      <xdr:rowOff>12869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E62CC033-3491-497E-BD6A-77E1307BF2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558126" y="185404"/>
          <a:ext cx="1542851" cy="348863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buehlertal-alpakas@web.de;draesener@t-online.de" TargetMode="External"/><Relationship Id="rId2" Type="http://schemas.openxmlformats.org/officeDocument/2006/relationships/hyperlink" Target="https://www.aaev.de/datenschutz/" TargetMode="External"/><Relationship Id="rId1" Type="http://schemas.openxmlformats.org/officeDocument/2006/relationships/hyperlink" Target="https://www.aaev.de/wissen/ueber-alpakas/faserfarben/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A44F52-C506-4597-A8BB-AEA0E4F4B982}">
  <dimension ref="A1:N101"/>
  <sheetViews>
    <sheetView tabSelected="1" zoomScale="64" zoomScaleNormal="64" workbookViewId="0">
      <selection activeCell="J15" sqref="J15"/>
    </sheetView>
  </sheetViews>
  <sheetFormatPr baseColWidth="10" defaultColWidth="11.5" defaultRowHeight="14" x14ac:dyDescent="0.15"/>
  <cols>
    <col min="1" max="1" width="49.1640625" style="1" customWidth="1"/>
    <col min="2" max="2" width="35.1640625" style="1" customWidth="1"/>
    <col min="3" max="3" width="16.33203125" style="1" customWidth="1"/>
    <col min="4" max="4" width="20" style="1" customWidth="1"/>
    <col min="5" max="5" width="17.6640625" style="1" customWidth="1"/>
    <col min="6" max="6" width="28.5" style="1" customWidth="1"/>
    <col min="7" max="8" width="30.6640625" style="1" customWidth="1"/>
    <col min="9" max="9" width="34.6640625" style="1" customWidth="1"/>
    <col min="10" max="10" width="22.1640625" style="1" customWidth="1"/>
    <col min="11" max="11" width="18.5" style="1" customWidth="1"/>
    <col min="12" max="12" width="27.6640625" style="1" customWidth="1"/>
    <col min="13" max="13" width="32.33203125" style="1" customWidth="1"/>
    <col min="14" max="16384" width="11.5" style="1"/>
  </cols>
  <sheetData>
    <row r="1" spans="1:14" ht="15.75" customHeight="1" thickBot="1" x14ac:dyDescent="0.2">
      <c r="A1" s="101" t="s">
        <v>0</v>
      </c>
      <c r="B1" s="101"/>
      <c r="C1" s="101"/>
      <c r="D1" s="101"/>
      <c r="E1" s="101"/>
    </row>
    <row r="2" spans="1:14" ht="27" customHeight="1" thickBot="1" x14ac:dyDescent="0.25">
      <c r="A2" s="101"/>
      <c r="B2" s="101"/>
      <c r="C2" s="101"/>
      <c r="D2" s="101"/>
      <c r="E2" s="101"/>
      <c r="F2" s="2"/>
      <c r="G2" s="3" t="s">
        <v>1</v>
      </c>
      <c r="H2" s="4"/>
      <c r="I2" s="4"/>
      <c r="J2" s="5"/>
      <c r="K2" s="6"/>
    </row>
    <row r="3" spans="1:14" ht="18" x14ac:dyDescent="0.2">
      <c r="A3" s="7"/>
      <c r="B3" s="2"/>
      <c r="C3" s="2"/>
      <c r="D3" s="2"/>
      <c r="E3" s="2"/>
      <c r="F3" s="2"/>
      <c r="G3" s="8"/>
      <c r="H3" s="9" t="s">
        <v>2</v>
      </c>
      <c r="I3" s="9" t="s">
        <v>3</v>
      </c>
      <c r="J3" s="5"/>
      <c r="K3" s="6"/>
    </row>
    <row r="4" spans="1:14" ht="24" customHeight="1" x14ac:dyDescent="0.2">
      <c r="A4" s="10" t="s">
        <v>4</v>
      </c>
      <c r="B4" s="11"/>
      <c r="C4" s="2"/>
      <c r="D4" s="2"/>
      <c r="G4" s="12" t="s">
        <v>5</v>
      </c>
      <c r="H4" s="13">
        <f>SUM(B32)</f>
        <v>0</v>
      </c>
      <c r="I4" s="14">
        <f>B33</f>
        <v>0</v>
      </c>
      <c r="J4" s="5"/>
      <c r="K4" s="6"/>
    </row>
    <row r="5" spans="1:14" ht="24.75" customHeight="1" x14ac:dyDescent="0.2">
      <c r="A5" s="10" t="s">
        <v>6</v>
      </c>
      <c r="B5" s="11"/>
      <c r="C5" s="2"/>
      <c r="D5" s="2"/>
      <c r="G5" s="12" t="s">
        <v>7</v>
      </c>
      <c r="H5" s="13">
        <f>SUM(E45)</f>
        <v>0</v>
      </c>
      <c r="I5" s="14">
        <f>F45</f>
        <v>0</v>
      </c>
      <c r="J5" s="5"/>
      <c r="K5" s="6"/>
    </row>
    <row r="6" spans="1:14" ht="21.75" customHeight="1" x14ac:dyDescent="0.2">
      <c r="A6" s="10" t="s">
        <v>8</v>
      </c>
      <c r="B6" s="11"/>
      <c r="C6" s="2"/>
      <c r="D6" s="2"/>
      <c r="G6" s="12" t="s">
        <v>9</v>
      </c>
      <c r="H6" s="13">
        <f>SUM(D94)</f>
        <v>0</v>
      </c>
      <c r="I6" s="14">
        <f>E95</f>
        <v>0</v>
      </c>
      <c r="J6" s="5"/>
      <c r="K6" s="6"/>
    </row>
    <row r="7" spans="1:14" ht="19.5" customHeight="1" x14ac:dyDescent="0.2">
      <c r="A7" s="10" t="s">
        <v>10</v>
      </c>
      <c r="B7" s="11"/>
      <c r="C7" s="2"/>
      <c r="D7" s="2"/>
      <c r="G7" s="15"/>
      <c r="H7" s="13"/>
      <c r="I7" s="16"/>
      <c r="J7" s="5"/>
      <c r="K7" s="6"/>
    </row>
    <row r="8" spans="1:14" ht="33.75" customHeight="1" thickBot="1" x14ac:dyDescent="0.25">
      <c r="A8" s="10" t="s">
        <v>11</v>
      </c>
      <c r="B8" s="11"/>
      <c r="C8" s="2"/>
      <c r="D8" s="2"/>
      <c r="G8" s="17" t="s">
        <v>3</v>
      </c>
      <c r="H8" s="18"/>
      <c r="I8" s="19">
        <f>SUM(I4:I5)</f>
        <v>0</v>
      </c>
      <c r="J8" s="5"/>
      <c r="K8" s="6"/>
    </row>
    <row r="9" spans="1:14" ht="26.25" customHeight="1" x14ac:dyDescent="0.2">
      <c r="A9" s="20" t="s">
        <v>12</v>
      </c>
      <c r="B9" s="21"/>
      <c r="C9" s="2"/>
      <c r="D9" s="102" t="s">
        <v>13</v>
      </c>
      <c r="E9" s="102"/>
      <c r="F9" s="102"/>
      <c r="G9" s="22"/>
      <c r="H9" s="23"/>
      <c r="J9" s="5"/>
      <c r="K9" s="6"/>
    </row>
    <row r="10" spans="1:14" ht="36.5" customHeight="1" x14ac:dyDescent="0.15">
      <c r="A10" s="20" t="s">
        <v>14</v>
      </c>
      <c r="B10" s="21"/>
      <c r="C10" s="2"/>
      <c r="D10" s="2"/>
      <c r="G10" s="2"/>
      <c r="H10" s="6"/>
      <c r="I10" s="6"/>
      <c r="J10" s="5"/>
      <c r="K10" s="6"/>
    </row>
    <row r="11" spans="1:14" ht="20" x14ac:dyDescent="0.15">
      <c r="A11" s="24" t="s">
        <v>15</v>
      </c>
      <c r="B11" s="25">
        <v>45184</v>
      </c>
      <c r="C11" s="2"/>
      <c r="D11" s="2"/>
      <c r="G11" s="2"/>
      <c r="J11" s="5"/>
      <c r="K11" s="6"/>
    </row>
    <row r="12" spans="1:14" ht="22.5" customHeight="1" x14ac:dyDescent="0.2">
      <c r="A12" s="24" t="s">
        <v>16</v>
      </c>
      <c r="B12" s="26">
        <v>35</v>
      </c>
      <c r="C12" s="2"/>
      <c r="D12" s="2"/>
      <c r="E12" s="2"/>
      <c r="F12" s="2"/>
      <c r="G12" s="2"/>
      <c r="H12" s="27"/>
      <c r="I12" s="28"/>
      <c r="J12" s="5"/>
      <c r="K12" s="6"/>
    </row>
    <row r="14" spans="1:14" s="38" customFormat="1" ht="51" x14ac:dyDescent="0.2">
      <c r="A14" s="29" t="s">
        <v>17</v>
      </c>
      <c r="B14" s="29" t="s">
        <v>18</v>
      </c>
      <c r="C14" s="29" t="s">
        <v>90</v>
      </c>
      <c r="D14" s="29" t="s">
        <v>19</v>
      </c>
      <c r="E14" s="29" t="s">
        <v>20</v>
      </c>
      <c r="F14" s="30" t="s">
        <v>91</v>
      </c>
      <c r="G14" s="31" t="s">
        <v>21</v>
      </c>
      <c r="H14" s="32" t="s">
        <v>22</v>
      </c>
      <c r="I14" s="33" t="s">
        <v>23</v>
      </c>
      <c r="J14" s="34" t="s">
        <v>24</v>
      </c>
      <c r="K14" s="35" t="s">
        <v>25</v>
      </c>
      <c r="L14" s="35" t="s">
        <v>26</v>
      </c>
      <c r="M14" s="36" t="s">
        <v>27</v>
      </c>
      <c r="N14" s="37"/>
    </row>
    <row r="15" spans="1:14" s="44" customFormat="1" ht="75" x14ac:dyDescent="0.15">
      <c r="A15" s="39"/>
      <c r="B15" s="40" t="s">
        <v>28</v>
      </c>
      <c r="C15" s="41"/>
      <c r="D15" s="42"/>
      <c r="E15" s="41"/>
      <c r="F15" s="43"/>
      <c r="H15" s="45"/>
      <c r="I15" s="46"/>
      <c r="J15" s="46"/>
      <c r="K15" s="47"/>
      <c r="L15" s="48" t="s">
        <v>29</v>
      </c>
      <c r="M15" s="49"/>
    </row>
    <row r="16" spans="1:14" s="44" customFormat="1" ht="20" customHeight="1" x14ac:dyDescent="0.15">
      <c r="A16" s="50" t="s">
        <v>30</v>
      </c>
      <c r="B16" s="51" t="s">
        <v>31</v>
      </c>
      <c r="C16" s="52" t="str">
        <f>LEFT(B16,3)</f>
        <v>WH </v>
      </c>
      <c r="D16" s="51" t="s">
        <v>32</v>
      </c>
      <c r="E16" s="51" t="s">
        <v>33</v>
      </c>
      <c r="F16" s="53">
        <v>42083</v>
      </c>
      <c r="G16" s="54" t="s">
        <v>34</v>
      </c>
      <c r="H16" s="55" t="s">
        <v>35</v>
      </c>
      <c r="I16" s="56" t="s">
        <v>36</v>
      </c>
      <c r="J16" s="57">
        <v>100096000025240</v>
      </c>
      <c r="K16" s="51" t="s">
        <v>37</v>
      </c>
      <c r="L16" s="51" t="s">
        <v>38</v>
      </c>
      <c r="M16" s="58" t="s">
        <v>39</v>
      </c>
    </row>
    <row r="17" spans="1:13" ht="20" customHeight="1" x14ac:dyDescent="0.15">
      <c r="A17" s="59"/>
      <c r="B17" s="60"/>
      <c r="C17" s="61" t="str">
        <f>LEFT(B17,3)</f>
        <v/>
      </c>
      <c r="D17" s="60"/>
      <c r="E17" s="60"/>
      <c r="F17" s="62"/>
      <c r="G17" s="59"/>
      <c r="H17" s="59"/>
      <c r="I17" s="59"/>
      <c r="J17" s="63"/>
      <c r="K17" s="60"/>
      <c r="L17" s="60"/>
      <c r="M17" s="64"/>
    </row>
    <row r="18" spans="1:13" ht="20" customHeight="1" x14ac:dyDescent="0.15">
      <c r="A18" s="59"/>
      <c r="B18" s="60"/>
      <c r="C18" s="61" t="str">
        <f t="shared" ref="C18:C31" si="0">LEFT(B18,3)</f>
        <v/>
      </c>
      <c r="D18" s="60"/>
      <c r="E18" s="60"/>
      <c r="F18" s="62"/>
      <c r="G18" s="59"/>
      <c r="H18" s="59"/>
      <c r="I18" s="59"/>
      <c r="J18" s="63"/>
      <c r="K18" s="60"/>
      <c r="L18" s="60"/>
      <c r="M18" s="64"/>
    </row>
    <row r="19" spans="1:13" ht="20" customHeight="1" x14ac:dyDescent="0.15">
      <c r="A19" s="59"/>
      <c r="B19" s="60"/>
      <c r="C19" s="61" t="str">
        <f t="shared" si="0"/>
        <v/>
      </c>
      <c r="D19" s="60"/>
      <c r="E19" s="60"/>
      <c r="F19" s="62"/>
      <c r="G19" s="59"/>
      <c r="H19" s="59"/>
      <c r="I19" s="59"/>
      <c r="J19" s="63"/>
      <c r="K19" s="60"/>
      <c r="L19" s="60"/>
      <c r="M19" s="64"/>
    </row>
    <row r="20" spans="1:13" ht="20" customHeight="1" x14ac:dyDescent="0.15">
      <c r="A20" s="59"/>
      <c r="B20" s="60"/>
      <c r="C20" s="61" t="str">
        <f t="shared" si="0"/>
        <v/>
      </c>
      <c r="D20" s="60"/>
      <c r="E20" s="60"/>
      <c r="F20" s="62"/>
      <c r="G20" s="59"/>
      <c r="H20" s="59"/>
      <c r="I20" s="59"/>
      <c r="J20" s="63"/>
      <c r="K20" s="60"/>
      <c r="L20" s="60"/>
      <c r="M20" s="64"/>
    </row>
    <row r="21" spans="1:13" ht="20" customHeight="1" x14ac:dyDescent="0.15">
      <c r="A21" s="59"/>
      <c r="B21" s="60"/>
      <c r="C21" s="61" t="str">
        <f t="shared" si="0"/>
        <v/>
      </c>
      <c r="D21" s="60"/>
      <c r="E21" s="60"/>
      <c r="F21" s="62"/>
      <c r="G21" s="59"/>
      <c r="H21" s="59"/>
      <c r="I21" s="59"/>
      <c r="J21" s="63"/>
      <c r="K21" s="60"/>
      <c r="L21" s="60"/>
      <c r="M21" s="64"/>
    </row>
    <row r="22" spans="1:13" ht="20" customHeight="1" x14ac:dyDescent="0.15">
      <c r="A22" s="59"/>
      <c r="B22" s="60"/>
      <c r="C22" s="61" t="str">
        <f t="shared" si="0"/>
        <v/>
      </c>
      <c r="D22" s="60"/>
      <c r="E22" s="60"/>
      <c r="F22" s="62"/>
      <c r="G22" s="59"/>
      <c r="H22" s="59"/>
      <c r="I22" s="59"/>
      <c r="J22" s="65"/>
      <c r="K22" s="60"/>
      <c r="L22" s="60"/>
      <c r="M22" s="64"/>
    </row>
    <row r="23" spans="1:13" ht="20" customHeight="1" x14ac:dyDescent="0.15">
      <c r="A23" s="59"/>
      <c r="B23" s="60"/>
      <c r="C23" s="61" t="str">
        <f t="shared" si="0"/>
        <v/>
      </c>
      <c r="D23" s="60"/>
      <c r="E23" s="60"/>
      <c r="F23" s="62"/>
      <c r="G23" s="59"/>
      <c r="H23" s="59"/>
      <c r="I23" s="59"/>
      <c r="J23" s="65"/>
      <c r="K23" s="60"/>
      <c r="L23" s="60"/>
      <c r="M23" s="64"/>
    </row>
    <row r="24" spans="1:13" ht="20" customHeight="1" x14ac:dyDescent="0.15">
      <c r="A24" s="59"/>
      <c r="B24" s="60"/>
      <c r="C24" s="61" t="str">
        <f t="shared" si="0"/>
        <v/>
      </c>
      <c r="D24" s="60"/>
      <c r="E24" s="60"/>
      <c r="F24" s="62"/>
      <c r="G24" s="59"/>
      <c r="H24" s="59"/>
      <c r="I24" s="59"/>
      <c r="J24" s="65"/>
      <c r="K24" s="60"/>
      <c r="L24" s="60"/>
      <c r="M24" s="64"/>
    </row>
    <row r="25" spans="1:13" ht="20" customHeight="1" x14ac:dyDescent="0.15">
      <c r="A25" s="59"/>
      <c r="B25" s="60"/>
      <c r="C25" s="61" t="str">
        <f t="shared" si="0"/>
        <v/>
      </c>
      <c r="D25" s="60"/>
      <c r="E25" s="60"/>
      <c r="F25" s="62"/>
      <c r="G25" s="59"/>
      <c r="H25" s="59"/>
      <c r="I25" s="59"/>
      <c r="J25" s="65"/>
      <c r="K25" s="60"/>
      <c r="L25" s="60"/>
      <c r="M25" s="64"/>
    </row>
    <row r="26" spans="1:13" ht="20" customHeight="1" x14ac:dyDescent="0.15">
      <c r="A26" s="59"/>
      <c r="B26" s="60"/>
      <c r="C26" s="61" t="str">
        <f t="shared" si="0"/>
        <v/>
      </c>
      <c r="D26" s="60"/>
      <c r="E26" s="60"/>
      <c r="F26" s="62"/>
      <c r="G26" s="59"/>
      <c r="H26" s="59"/>
      <c r="I26" s="59"/>
      <c r="J26" s="65"/>
      <c r="K26" s="60"/>
      <c r="L26" s="60"/>
      <c r="M26" s="64"/>
    </row>
    <row r="27" spans="1:13" ht="20" customHeight="1" x14ac:dyDescent="0.15">
      <c r="A27" s="59"/>
      <c r="B27" s="60"/>
      <c r="C27" s="61" t="str">
        <f t="shared" si="0"/>
        <v/>
      </c>
      <c r="D27" s="60"/>
      <c r="E27" s="60"/>
      <c r="F27" s="62"/>
      <c r="G27" s="59"/>
      <c r="H27" s="59"/>
      <c r="I27" s="59"/>
      <c r="J27" s="65"/>
      <c r="K27" s="60"/>
      <c r="L27" s="60"/>
      <c r="M27" s="64"/>
    </row>
    <row r="28" spans="1:13" ht="20" customHeight="1" x14ac:dyDescent="0.15">
      <c r="A28" s="59"/>
      <c r="B28" s="60"/>
      <c r="C28" s="61" t="str">
        <f t="shared" si="0"/>
        <v/>
      </c>
      <c r="D28" s="60"/>
      <c r="E28" s="60"/>
      <c r="F28" s="62"/>
      <c r="G28" s="59"/>
      <c r="H28" s="59"/>
      <c r="I28" s="59"/>
      <c r="J28" s="65"/>
      <c r="K28" s="60"/>
      <c r="L28" s="60"/>
      <c r="M28" s="64"/>
    </row>
    <row r="29" spans="1:13" ht="20" customHeight="1" x14ac:dyDescent="0.15">
      <c r="A29" s="59"/>
      <c r="B29" s="60"/>
      <c r="C29" s="61" t="str">
        <f t="shared" si="0"/>
        <v/>
      </c>
      <c r="D29" s="60"/>
      <c r="E29" s="60"/>
      <c r="F29" s="62"/>
      <c r="G29" s="59"/>
      <c r="H29" s="59"/>
      <c r="I29" s="59"/>
      <c r="J29" s="65"/>
      <c r="K29" s="60"/>
      <c r="L29" s="60"/>
      <c r="M29" s="64"/>
    </row>
    <row r="30" spans="1:13" ht="20" customHeight="1" x14ac:dyDescent="0.15">
      <c r="A30" s="59"/>
      <c r="B30" s="60"/>
      <c r="C30" s="61" t="str">
        <f t="shared" si="0"/>
        <v/>
      </c>
      <c r="D30" s="60"/>
      <c r="E30" s="60"/>
      <c r="F30" s="62"/>
      <c r="G30" s="59"/>
      <c r="H30" s="59"/>
      <c r="I30" s="59"/>
      <c r="J30" s="63"/>
      <c r="K30" s="60"/>
      <c r="L30" s="60"/>
      <c r="M30" s="64"/>
    </row>
    <row r="31" spans="1:13" ht="20" customHeight="1" x14ac:dyDescent="0.15">
      <c r="A31" s="66"/>
      <c r="B31" s="60"/>
      <c r="C31" s="61" t="str">
        <f t="shared" si="0"/>
        <v/>
      </c>
      <c r="D31" s="60"/>
      <c r="E31" s="60"/>
      <c r="F31" s="62"/>
      <c r="G31" s="66"/>
      <c r="H31" s="66"/>
      <c r="I31" s="66"/>
      <c r="J31" s="67"/>
      <c r="K31" s="60"/>
      <c r="L31" s="60"/>
      <c r="M31" s="64"/>
    </row>
    <row r="32" spans="1:13" ht="20" customHeight="1" x14ac:dyDescent="0.15">
      <c r="A32" s="68" t="s">
        <v>40</v>
      </c>
      <c r="B32" s="69">
        <f>(COUNTA(A17:A31))</f>
        <v>0</v>
      </c>
      <c r="D32" s="70"/>
      <c r="E32" s="71"/>
      <c r="F32" s="71"/>
      <c r="G32" s="71"/>
      <c r="H32" s="71"/>
      <c r="I32" s="72"/>
      <c r="J32" s="70"/>
      <c r="K32" s="70"/>
      <c r="L32" s="70"/>
      <c r="M32" s="73"/>
    </row>
    <row r="33" spans="1:13" ht="20" customHeight="1" x14ac:dyDescent="0.15">
      <c r="A33" s="68" t="s">
        <v>41</v>
      </c>
      <c r="B33" s="74">
        <f>(COUNTA(A17:A31)*$B$12)</f>
        <v>0</v>
      </c>
      <c r="D33" s="75"/>
      <c r="E33" s="73"/>
      <c r="F33" s="73"/>
      <c r="G33" s="73"/>
      <c r="H33" s="73"/>
      <c r="J33" s="75"/>
      <c r="K33" s="75"/>
      <c r="L33" s="75"/>
      <c r="M33" s="73"/>
    </row>
    <row r="34" spans="1:13" x14ac:dyDescent="0.15">
      <c r="B34" s="74"/>
      <c r="D34" s="75"/>
      <c r="E34" s="73"/>
      <c r="F34" s="73"/>
      <c r="G34" s="73"/>
      <c r="H34" s="73"/>
      <c r="J34" s="75"/>
      <c r="K34" s="75"/>
      <c r="L34" s="75"/>
      <c r="M34" s="73"/>
    </row>
    <row r="35" spans="1:13" ht="17" thickBot="1" x14ac:dyDescent="0.25">
      <c r="A35" s="75"/>
      <c r="B35" s="75"/>
      <c r="C35" s="75"/>
      <c r="D35" s="103"/>
      <c r="E35" s="103"/>
      <c r="F35" s="103"/>
      <c r="G35" s="103"/>
      <c r="H35" s="103"/>
      <c r="I35" s="103"/>
      <c r="K35" s="73"/>
      <c r="L35" s="75"/>
      <c r="M35" s="76"/>
    </row>
    <row r="36" spans="1:13" ht="49.5" customHeight="1" thickBot="1" x14ac:dyDescent="0.2">
      <c r="A36" s="77" t="s">
        <v>42</v>
      </c>
      <c r="B36" s="104"/>
      <c r="C36" s="105"/>
      <c r="D36" s="106"/>
      <c r="E36" s="106"/>
      <c r="F36" s="106"/>
      <c r="G36" s="106"/>
      <c r="H36" s="106"/>
      <c r="I36" s="106"/>
      <c r="J36" s="106"/>
      <c r="K36" s="107"/>
      <c r="L36" s="75"/>
      <c r="M36" s="75"/>
    </row>
    <row r="37" spans="1:13" x14ac:dyDescent="0.15">
      <c r="A37" s="78"/>
      <c r="B37" s="78"/>
      <c r="C37" s="78"/>
      <c r="D37" s="75"/>
      <c r="E37" s="75"/>
      <c r="F37" s="73"/>
      <c r="G37" s="73"/>
      <c r="H37" s="73"/>
      <c r="I37" s="73"/>
      <c r="J37" s="73"/>
      <c r="K37" s="73"/>
      <c r="L37" s="75"/>
      <c r="M37" s="75"/>
    </row>
    <row r="38" spans="1:13" x14ac:dyDescent="0.15">
      <c r="A38" s="78"/>
      <c r="B38" s="78"/>
      <c r="C38" s="78"/>
      <c r="D38" s="75"/>
      <c r="E38" s="75"/>
      <c r="F38" s="73"/>
      <c r="G38" s="73"/>
      <c r="H38" s="73"/>
      <c r="I38" s="73"/>
      <c r="J38" s="73"/>
      <c r="K38" s="73"/>
      <c r="L38" s="75"/>
      <c r="M38" s="75"/>
    </row>
    <row r="39" spans="1:13" ht="18" x14ac:dyDescent="0.2">
      <c r="A39" s="7" t="s">
        <v>43</v>
      </c>
      <c r="B39" s="75"/>
      <c r="C39" s="75"/>
      <c r="D39" s="75"/>
      <c r="E39" s="75"/>
      <c r="F39" s="73"/>
      <c r="G39" s="73"/>
      <c r="H39" s="73"/>
      <c r="I39" s="73"/>
      <c r="J39" s="73"/>
      <c r="K39" s="73"/>
      <c r="L39" s="75"/>
      <c r="M39" s="75"/>
    </row>
    <row r="40" spans="1:13" ht="18" x14ac:dyDescent="0.2">
      <c r="A40" s="7"/>
      <c r="B40" s="75"/>
      <c r="C40" s="75"/>
      <c r="D40" s="75"/>
      <c r="E40" s="75"/>
      <c r="F40" s="73"/>
      <c r="G40" s="73"/>
      <c r="H40" s="73"/>
      <c r="I40" s="73"/>
      <c r="J40" s="73"/>
      <c r="K40" s="73"/>
      <c r="L40" s="75"/>
      <c r="M40" s="75"/>
    </row>
    <row r="41" spans="1:13" ht="95" x14ac:dyDescent="0.15">
      <c r="A41" s="79" t="s">
        <v>44</v>
      </c>
      <c r="B41" s="80" t="s">
        <v>45</v>
      </c>
      <c r="C41" s="80"/>
      <c r="D41" s="80" t="s">
        <v>46</v>
      </c>
      <c r="E41" s="80" t="s">
        <v>47</v>
      </c>
      <c r="F41" s="80" t="s">
        <v>48</v>
      </c>
      <c r="J41" s="73"/>
      <c r="K41" s="5"/>
      <c r="L41" s="75"/>
      <c r="M41" s="75"/>
    </row>
    <row r="42" spans="1:13" ht="42" customHeight="1" x14ac:dyDescent="0.15">
      <c r="A42" s="108" t="s">
        <v>49</v>
      </c>
      <c r="B42" s="110" t="s">
        <v>50</v>
      </c>
      <c r="C42" s="110"/>
      <c r="D42" s="112">
        <v>80</v>
      </c>
      <c r="E42" s="114"/>
      <c r="F42" s="112">
        <f>E42*D42</f>
        <v>0</v>
      </c>
      <c r="G42" s="5"/>
      <c r="H42" s="5"/>
      <c r="I42" s="5"/>
      <c r="J42" s="73"/>
      <c r="K42" s="5"/>
      <c r="L42" s="75"/>
      <c r="M42" s="75"/>
    </row>
    <row r="43" spans="1:13" ht="32.5" customHeight="1" x14ac:dyDescent="0.15">
      <c r="A43" s="109"/>
      <c r="B43" s="111"/>
      <c r="C43" s="111"/>
      <c r="D43" s="113"/>
      <c r="E43" s="115"/>
      <c r="F43" s="113"/>
      <c r="G43" s="5"/>
      <c r="H43" s="81"/>
      <c r="I43" s="5"/>
      <c r="J43" s="73"/>
      <c r="K43" s="5"/>
      <c r="L43" s="75"/>
      <c r="M43" s="75"/>
    </row>
    <row r="44" spans="1:13" ht="42" customHeight="1" x14ac:dyDescent="0.15">
      <c r="A44" s="82" t="s">
        <v>51</v>
      </c>
      <c r="B44" s="83" t="s">
        <v>52</v>
      </c>
      <c r="C44" s="83"/>
      <c r="D44" s="84">
        <v>25</v>
      </c>
      <c r="E44" s="85"/>
      <c r="F44" s="84">
        <f t="shared" ref="F44" si="1">E44*D44</f>
        <v>0</v>
      </c>
      <c r="G44" s="5"/>
      <c r="H44" s="5"/>
      <c r="I44" s="5"/>
      <c r="J44" s="5"/>
      <c r="K44" s="5"/>
      <c r="L44" s="75"/>
      <c r="M44" s="75"/>
    </row>
    <row r="45" spans="1:13" ht="19" x14ac:dyDescent="0.15">
      <c r="A45" s="82" t="s">
        <v>41</v>
      </c>
      <c r="B45" s="86"/>
      <c r="C45" s="86"/>
      <c r="D45" s="87"/>
      <c r="E45" s="88">
        <f>SUM(E42:E44)</f>
        <v>0</v>
      </c>
      <c r="F45" s="89">
        <f>SUM(F42:F44)</f>
        <v>0</v>
      </c>
      <c r="G45" s="5"/>
      <c r="H45" s="5"/>
      <c r="I45" s="5"/>
      <c r="J45" s="5"/>
      <c r="K45" s="5"/>
      <c r="L45" s="75"/>
      <c r="M45" s="75"/>
    </row>
    <row r="46" spans="1:13" ht="16" x14ac:dyDescent="0.2">
      <c r="A46" s="90"/>
      <c r="F46" s="76"/>
      <c r="J46" s="5"/>
    </row>
    <row r="47" spans="1:13" ht="18" x14ac:dyDescent="0.2">
      <c r="A47" s="91" t="s">
        <v>53</v>
      </c>
      <c r="F47" s="92"/>
      <c r="J47" s="5"/>
    </row>
    <row r="48" spans="1:13" hidden="1" x14ac:dyDescent="0.15">
      <c r="A48" s="93"/>
    </row>
    <row r="49" spans="1:8" hidden="1" x14ac:dyDescent="0.15">
      <c r="A49" s="93" t="s">
        <v>54</v>
      </c>
    </row>
    <row r="50" spans="1:8" hidden="1" x14ac:dyDescent="0.15">
      <c r="A50" s="93" t="s">
        <v>55</v>
      </c>
    </row>
    <row r="51" spans="1:8" hidden="1" x14ac:dyDescent="0.15">
      <c r="A51" s="93" t="s">
        <v>56</v>
      </c>
    </row>
    <row r="52" spans="1:8" hidden="1" x14ac:dyDescent="0.15">
      <c r="A52" s="93"/>
    </row>
    <row r="53" spans="1:8" hidden="1" x14ac:dyDescent="0.15">
      <c r="A53" s="94" t="s">
        <v>31</v>
      </c>
      <c r="B53" s="1" t="s">
        <v>33</v>
      </c>
      <c r="D53" s="1" t="s">
        <v>32</v>
      </c>
      <c r="E53" s="1" t="s">
        <v>37</v>
      </c>
      <c r="F53" s="1" t="s">
        <v>38</v>
      </c>
      <c r="G53" s="1" t="s">
        <v>57</v>
      </c>
      <c r="H53" s="1" t="s">
        <v>57</v>
      </c>
    </row>
    <row r="54" spans="1:8" hidden="1" x14ac:dyDescent="0.15">
      <c r="A54" s="94" t="s">
        <v>58</v>
      </c>
      <c r="B54" s="1" t="s">
        <v>59</v>
      </c>
      <c r="D54" s="1" t="s">
        <v>60</v>
      </c>
      <c r="E54" s="1" t="s">
        <v>61</v>
      </c>
      <c r="F54" s="1" t="s">
        <v>62</v>
      </c>
      <c r="G54" s="1" t="s">
        <v>63</v>
      </c>
      <c r="H54" s="1" t="s">
        <v>63</v>
      </c>
    </row>
    <row r="55" spans="1:8" hidden="1" x14ac:dyDescent="0.15">
      <c r="A55" s="94" t="s">
        <v>64</v>
      </c>
      <c r="F55" s="1" t="s">
        <v>65</v>
      </c>
    </row>
    <row r="56" spans="1:8" hidden="1" x14ac:dyDescent="0.15">
      <c r="A56" s="94" t="s">
        <v>66</v>
      </c>
      <c r="F56" s="1" t="s">
        <v>67</v>
      </c>
    </row>
    <row r="57" spans="1:8" hidden="1" x14ac:dyDescent="0.15">
      <c r="A57" s="94" t="s">
        <v>68</v>
      </c>
      <c r="F57" s="1" t="s">
        <v>69</v>
      </c>
    </row>
    <row r="58" spans="1:8" hidden="1" x14ac:dyDescent="0.15">
      <c r="A58" s="94" t="s">
        <v>70</v>
      </c>
    </row>
    <row r="59" spans="1:8" hidden="1" x14ac:dyDescent="0.15">
      <c r="A59" s="94" t="s">
        <v>71</v>
      </c>
    </row>
    <row r="60" spans="1:8" hidden="1" x14ac:dyDescent="0.15">
      <c r="A60" s="94" t="s">
        <v>72</v>
      </c>
    </row>
    <row r="61" spans="1:8" hidden="1" x14ac:dyDescent="0.15">
      <c r="A61" s="94" t="s">
        <v>73</v>
      </c>
    </row>
    <row r="62" spans="1:8" hidden="1" x14ac:dyDescent="0.15">
      <c r="A62" s="94" t="s">
        <v>74</v>
      </c>
    </row>
    <row r="63" spans="1:8" hidden="1" x14ac:dyDescent="0.15">
      <c r="A63" s="94" t="s">
        <v>75</v>
      </c>
    </row>
    <row r="64" spans="1:8" hidden="1" x14ac:dyDescent="0.15">
      <c r="A64" s="94" t="s">
        <v>76</v>
      </c>
    </row>
    <row r="65" spans="1:9" hidden="1" x14ac:dyDescent="0.15">
      <c r="A65" s="94" t="s">
        <v>77</v>
      </c>
      <c r="I65" s="1" t="s">
        <v>57</v>
      </c>
    </row>
    <row r="66" spans="1:9" hidden="1" x14ac:dyDescent="0.15">
      <c r="A66" s="94" t="s">
        <v>78</v>
      </c>
      <c r="I66" s="1" t="s">
        <v>63</v>
      </c>
    </row>
    <row r="67" spans="1:9" hidden="1" x14ac:dyDescent="0.15">
      <c r="A67" s="94" t="s">
        <v>79</v>
      </c>
    </row>
    <row r="68" spans="1:9" hidden="1" x14ac:dyDescent="0.15">
      <c r="A68" s="94" t="s">
        <v>80</v>
      </c>
    </row>
    <row r="69" spans="1:9" hidden="1" x14ac:dyDescent="0.15">
      <c r="A69" s="94" t="s">
        <v>81</v>
      </c>
    </row>
    <row r="70" spans="1:9" hidden="1" x14ac:dyDescent="0.15">
      <c r="A70" s="94" t="s">
        <v>82</v>
      </c>
    </row>
    <row r="71" spans="1:9" hidden="1" x14ac:dyDescent="0.15">
      <c r="A71" s="94" t="s">
        <v>83</v>
      </c>
    </row>
    <row r="72" spans="1:9" hidden="1" x14ac:dyDescent="0.15">
      <c r="A72" s="93"/>
      <c r="D72" s="95" t="s">
        <v>72</v>
      </c>
    </row>
    <row r="73" spans="1:9" hidden="1" x14ac:dyDescent="0.15">
      <c r="A73" s="93"/>
      <c r="D73" s="95" t="s">
        <v>73</v>
      </c>
    </row>
    <row r="74" spans="1:9" hidden="1" x14ac:dyDescent="0.15">
      <c r="A74" s="93"/>
      <c r="D74" s="95" t="s">
        <v>74</v>
      </c>
    </row>
    <row r="75" spans="1:9" hidden="1" x14ac:dyDescent="0.15">
      <c r="A75" s="94" t="s">
        <v>31</v>
      </c>
      <c r="B75" s="1" t="s">
        <v>33</v>
      </c>
      <c r="D75" s="1" t="s">
        <v>32</v>
      </c>
      <c r="E75" s="1" t="s">
        <v>37</v>
      </c>
      <c r="F75" s="1" t="s">
        <v>38</v>
      </c>
      <c r="G75" s="1" t="s">
        <v>57</v>
      </c>
      <c r="H75" s="1" t="s">
        <v>57</v>
      </c>
    </row>
    <row r="76" spans="1:9" hidden="1" x14ac:dyDescent="0.15">
      <c r="A76" s="94" t="s">
        <v>58</v>
      </c>
      <c r="B76" s="1" t="s">
        <v>59</v>
      </c>
      <c r="D76" s="1" t="s">
        <v>60</v>
      </c>
      <c r="E76" s="1" t="s">
        <v>61</v>
      </c>
      <c r="F76" s="1" t="s">
        <v>62</v>
      </c>
      <c r="G76" s="1" t="s">
        <v>63</v>
      </c>
      <c r="H76" s="1" t="s">
        <v>63</v>
      </c>
    </row>
    <row r="77" spans="1:9" hidden="1" x14ac:dyDescent="0.15">
      <c r="A77" s="94" t="s">
        <v>64</v>
      </c>
      <c r="F77" s="1" t="s">
        <v>65</v>
      </c>
    </row>
    <row r="78" spans="1:9" hidden="1" x14ac:dyDescent="0.15">
      <c r="A78" s="94" t="s">
        <v>66</v>
      </c>
      <c r="F78" s="1" t="s">
        <v>67</v>
      </c>
    </row>
    <row r="79" spans="1:9" hidden="1" x14ac:dyDescent="0.15">
      <c r="A79" s="94" t="s">
        <v>68</v>
      </c>
      <c r="F79" s="1" t="s">
        <v>69</v>
      </c>
    </row>
    <row r="80" spans="1:9" hidden="1" x14ac:dyDescent="0.15">
      <c r="A80" s="94" t="s">
        <v>70</v>
      </c>
    </row>
    <row r="81" spans="1:13" hidden="1" x14ac:dyDescent="0.15">
      <c r="A81" s="94" t="s">
        <v>71</v>
      </c>
    </row>
    <row r="82" spans="1:13" hidden="1" x14ac:dyDescent="0.15">
      <c r="A82" s="94" t="s">
        <v>72</v>
      </c>
    </row>
    <row r="83" spans="1:13" hidden="1" x14ac:dyDescent="0.15">
      <c r="A83" s="94" t="s">
        <v>73</v>
      </c>
    </row>
    <row r="84" spans="1:13" hidden="1" x14ac:dyDescent="0.15">
      <c r="A84" s="94" t="s">
        <v>74</v>
      </c>
    </row>
    <row r="85" spans="1:13" hidden="1" x14ac:dyDescent="0.15">
      <c r="A85" s="94" t="s">
        <v>75</v>
      </c>
    </row>
    <row r="86" spans="1:13" hidden="1" x14ac:dyDescent="0.15">
      <c r="A86" s="94" t="s">
        <v>76</v>
      </c>
    </row>
    <row r="87" spans="1:13" hidden="1" x14ac:dyDescent="0.15">
      <c r="A87" s="94" t="s">
        <v>77</v>
      </c>
    </row>
    <row r="88" spans="1:13" hidden="1" x14ac:dyDescent="0.15">
      <c r="A88" s="94" t="s">
        <v>78</v>
      </c>
    </row>
    <row r="89" spans="1:13" hidden="1" x14ac:dyDescent="0.15">
      <c r="A89" s="94" t="s">
        <v>79</v>
      </c>
    </row>
    <row r="90" spans="1:13" hidden="1" x14ac:dyDescent="0.15">
      <c r="A90" s="94" t="s">
        <v>80</v>
      </c>
    </row>
    <row r="91" spans="1:13" hidden="1" x14ac:dyDescent="0.15">
      <c r="A91" s="94" t="s">
        <v>81</v>
      </c>
    </row>
    <row r="92" spans="1:13" hidden="1" x14ac:dyDescent="0.15">
      <c r="A92" s="94" t="s">
        <v>82</v>
      </c>
    </row>
    <row r="93" spans="1:13" ht="57" x14ac:dyDescent="0.15">
      <c r="A93" s="96"/>
      <c r="B93" s="97" t="s">
        <v>84</v>
      </c>
      <c r="C93" s="80"/>
      <c r="D93" s="97" t="s">
        <v>85</v>
      </c>
      <c r="E93" s="80" t="s">
        <v>48</v>
      </c>
      <c r="I93" s="73"/>
      <c r="J93" s="5"/>
      <c r="K93" s="75"/>
      <c r="L93" s="75"/>
      <c r="M93" s="73"/>
    </row>
    <row r="94" spans="1:13" ht="19.25" customHeight="1" x14ac:dyDescent="0.15">
      <c r="A94" s="82" t="s">
        <v>86</v>
      </c>
      <c r="B94" s="84">
        <v>40</v>
      </c>
      <c r="C94" s="84"/>
      <c r="D94" s="85"/>
      <c r="E94" s="84">
        <f>D94*B94</f>
        <v>0</v>
      </c>
      <c r="F94" s="5"/>
      <c r="G94" s="5"/>
      <c r="H94" s="5"/>
      <c r="I94" s="73"/>
      <c r="J94" s="5"/>
      <c r="K94" s="75"/>
      <c r="L94" s="75"/>
      <c r="M94" s="73"/>
    </row>
    <row r="95" spans="1:13" ht="18.5" customHeight="1" x14ac:dyDescent="0.15">
      <c r="A95" s="82" t="s">
        <v>41</v>
      </c>
      <c r="B95" s="87"/>
      <c r="C95" s="87"/>
      <c r="D95" s="87"/>
      <c r="E95" s="89">
        <f>SUM(E94:E94)</f>
        <v>0</v>
      </c>
      <c r="F95" s="5"/>
      <c r="G95" s="5"/>
      <c r="H95" s="5"/>
      <c r="I95" s="5"/>
      <c r="J95" s="5"/>
      <c r="K95" s="75"/>
      <c r="L95" s="75"/>
      <c r="M95" s="73"/>
    </row>
    <row r="97" spans="1:6" ht="16" x14ac:dyDescent="0.2">
      <c r="A97" s="22"/>
      <c r="B97" s="23"/>
    </row>
    <row r="98" spans="1:6" ht="23" x14ac:dyDescent="0.25">
      <c r="A98" s="98" t="s">
        <v>87</v>
      </c>
      <c r="B98" s="99"/>
      <c r="C98" s="99"/>
    </row>
    <row r="100" spans="1:6" ht="20" x14ac:dyDescent="0.2">
      <c r="A100" s="100" t="s">
        <v>88</v>
      </c>
      <c r="B100" s="100"/>
      <c r="C100" s="100"/>
      <c r="D100" s="100"/>
      <c r="E100" s="100"/>
      <c r="F100" s="100"/>
    </row>
    <row r="101" spans="1:6" ht="20" x14ac:dyDescent="0.2">
      <c r="A101" s="100" t="s">
        <v>89</v>
      </c>
      <c r="B101" s="100"/>
      <c r="C101" s="100"/>
      <c r="D101" s="100"/>
      <c r="E101" s="100"/>
      <c r="F101" s="100"/>
    </row>
  </sheetData>
  <mergeCells count="12">
    <mergeCell ref="A100:F100"/>
    <mergeCell ref="A101:F101"/>
    <mergeCell ref="A1:E2"/>
    <mergeCell ref="D9:F9"/>
    <mergeCell ref="D35:I35"/>
    <mergeCell ref="B36:K36"/>
    <mergeCell ref="A42:A43"/>
    <mergeCell ref="B42:B43"/>
    <mergeCell ref="C42:C43"/>
    <mergeCell ref="D42:D43"/>
    <mergeCell ref="E42:E43"/>
    <mergeCell ref="F42:F43"/>
  </mergeCells>
  <conditionalFormatting sqref="B9:B10">
    <cfRule type="containsText" dxfId="3" priority="2" operator="containsText" text="nein">
      <formula>NOT(ISERROR(SEARCH("nein",B9)))</formula>
    </cfRule>
    <cfRule type="containsText" dxfId="2" priority="3" operator="containsText" text="ja">
      <formula>NOT(ISERROR(SEARCH("ja",B9)))</formula>
    </cfRule>
  </conditionalFormatting>
  <conditionalFormatting sqref="F16">
    <cfRule type="cellIs" dxfId="1" priority="4" operator="greaterThan">
      <formula>43313</formula>
    </cfRule>
  </conditionalFormatting>
  <conditionalFormatting sqref="F17:F31">
    <cfRule type="cellIs" dxfId="0" priority="1" operator="greaterThan">
      <formula>43579</formula>
    </cfRule>
  </conditionalFormatting>
  <dataValidations count="9">
    <dataValidation type="list" allowBlank="1" showInputMessage="1" showErrorMessage="1" sqref="B16:B31" xr:uid="{ADB1D32E-A86D-45B4-A3FA-B0CC883A6F7B}">
      <formula1>$A$53:$A$71</formula1>
    </dataValidation>
    <dataValidation type="list" allowBlank="1" showInputMessage="1" showErrorMessage="1" sqref="L16:L31" xr:uid="{CD217446-27BB-42E1-B673-B5300673763F}">
      <formula1>$F$53:$F$57</formula1>
    </dataValidation>
    <dataValidation type="list" allowBlank="1" showInputMessage="1" showErrorMessage="1" sqref="K16:K31" xr:uid="{29BF2526-7E3B-4F26-849D-240ED9E4815C}">
      <formula1>$E$53:$E$54</formula1>
    </dataValidation>
    <dataValidation type="list" allowBlank="1" showInputMessage="1" showErrorMessage="1" sqref="D16:D31" xr:uid="{DA92AF92-A424-4FDD-8949-385A218F76C6}">
      <formula1>$D$53:$D$54</formula1>
    </dataValidation>
    <dataValidation type="list" allowBlank="1" showInputMessage="1" showErrorMessage="1" sqref="E16:E31" xr:uid="{AEE57CAB-B5F8-4BA9-9120-81757043A1A2}">
      <formula1>$B$53:$B$54</formula1>
    </dataValidation>
    <dataValidation type="list" allowBlank="1" showInputMessage="1" showErrorMessage="1" sqref="I10" xr:uid="{F7A1F772-C2EF-48F6-8535-4C326F31797E}">
      <formula1>$A$49:$A$51</formula1>
    </dataValidation>
    <dataValidation type="list" allowBlank="1" showInputMessage="1" showErrorMessage="1" sqref="B9:B10" xr:uid="{61659751-D2DE-48E7-8E44-7D22D4EF56A4}">
      <formula1>$K$9:$K$10</formula1>
    </dataValidation>
    <dataValidation type="whole" allowBlank="1" showInputMessage="1" showErrorMessage="1" sqref="D94:D95 E42 E44" xr:uid="{6DC0D542-1B1E-4114-93A8-9F091564A15E}">
      <formula1>0</formula1>
      <formula2>20</formula2>
    </dataValidation>
    <dataValidation allowBlank="1" showInputMessage="1" showErrorMessage="1" promptTitle="Kein Eintrag" prompt="Der Wert dieser Zelle wird automatisch berechnet." sqref="E94:E95 F42 F44:F45" xr:uid="{AB0BC3B9-0587-45AC-879A-AFCC46B12822}"/>
  </dataValidations>
  <hyperlinks>
    <hyperlink ref="B15" r:id="rId1" xr:uid="{14C5FFAB-4702-49A4-BFEB-5A9C45690220}"/>
    <hyperlink ref="D9" r:id="rId2" xr:uid="{EF25B502-D9CE-4582-B062-2C5C36B2501D}"/>
    <hyperlink ref="A98" r:id="rId3" xr:uid="{B519663F-C5DB-40D4-B00C-584D9655BB9D}"/>
  </hyperlinks>
  <pageMargins left="0.7" right="0.7" top="0.78740157499999996" bottom="0.78740157499999996" header="0.3" footer="0.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 Kiefer</dc:creator>
  <cp:lastModifiedBy>Microsoft Office User</cp:lastModifiedBy>
  <dcterms:created xsi:type="dcterms:W3CDTF">2023-08-15T12:08:37Z</dcterms:created>
  <dcterms:modified xsi:type="dcterms:W3CDTF">2023-08-19T08:20:28Z</dcterms:modified>
</cp:coreProperties>
</file>